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600" windowHeight="5685" tabRatio="821" activeTab="0"/>
  </bookViews>
  <sheets>
    <sheet name="PROYECTOS EJECUTADOS - 2017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<sst xmlns="http://schemas.openxmlformats.org/spreadsheetml/2006/main" count="43" uniqueCount="31">
  <si>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PRESUPUESTO CODIFICADO</t>
  </si>
  <si>
    <t>ÁREAS, PROGRAMAS Y PROYECTOS</t>
  </si>
  <si>
    <t>PRESUPUESTO EJECUTADO</t>
  </si>
  <si>
    <t>% CUMPLIMIENTO</t>
  </si>
  <si>
    <t>LINK AL MEDIO DE VERIFICACIÓN PUBLICADO EN LA PÁG. WEB DE LA INSTITUCIÓN</t>
  </si>
  <si>
    <t>TOTAL</t>
  </si>
  <si>
    <t>EJECUCION DE OBRA CIVIL PARA REDES DE DISTRIBUCION DE ENERGIA ELECTRICA II Y III ETAPA DEL PILEP</t>
  </si>
  <si>
    <t>ESTADO ACTUAL DEL PROYECTO</t>
  </si>
  <si>
    <t>FINALIZADO</t>
  </si>
  <si>
    <t xml:space="preserve">COTO-PILEP-01-2016 </t>
  </si>
  <si>
    <t xml:space="preserve">Art. 7 de la Ley Orgánica de Transparencia y Acceso a la Información Pública - LOTAIP </t>
  </si>
  <si>
    <t>PROYECTOS EJECUTADOS EN EL AÑO 2017</t>
  </si>
  <si>
    <t xml:space="preserve">LETRERO DE ESTRUCTURA </t>
  </si>
  <si>
    <t xml:space="preserve">DRENAJE DE AGUA DE LA III ETAPA DEL PILEP </t>
  </si>
  <si>
    <t>CONSTRUCCION DE SISTEMAS DE ALCANTARILLADO SANITARIO Y PLUVIAL; Y, ACOMETIDAS DE AGUA POTABLE PARA  EL PARQUE INDUSTRIAL DE LA CIUDAD DE LOJA  III ETAPA.</t>
  </si>
  <si>
    <t xml:space="preserve">ESTUDIOS DE SUELOS Y ESTRUCTURA DE PAVIMENTO PARA LAS ETAPAS I Y II DEL PARQUE INDUSTRIAL DE LOJA </t>
  </si>
  <si>
    <t>ESTUDIO Y DISEÑO PARA LA CONSTRUCCION DEL EDIFICIO ADMINISTRATIVO Y DE SERVICIOS DEL PARQUE INDUSTRIAL DE LOJA E.P.</t>
  </si>
  <si>
    <t>ELABORACION DEL PLAN DE NEGOCIOS DE LOS SERVICIOS ADMINISTRATIVOS Y EMPRESARIALES DEL PILEP</t>
  </si>
  <si>
    <t>FISCALIZACIÓNES PARA OBRAS DEL PILEP</t>
  </si>
  <si>
    <t>APERTURA DE LA VIA DE RETORNO DE LA CALLE "D", III ETAPA</t>
  </si>
  <si>
    <t>MANTENIMIENTO DE VIAS DE  LAS ETAPAS I, II Y III DEL PILEP</t>
  </si>
  <si>
    <t>EN EJECUCIÓN</t>
  </si>
  <si>
    <t>CDC-PILEP-001-2017</t>
  </si>
  <si>
    <t>CDC-PILEP-004-2017</t>
  </si>
  <si>
    <t>ACTUALIZACIÓN DE DISEÑO DE LA RED DE DISTRIBUCIÓN INTERNA GPON FTTH PARA EL “PARQUE INDUSTRIAL DE LOJA E.P.</t>
  </si>
  <si>
    <t>CDC-PILEP-006-2017</t>
  </si>
  <si>
    <t xml:space="preserve">COTO-PILEP-02-2016 </t>
  </si>
  <si>
    <t xml:space="preserve">CDC-PILEP-004-2016 </t>
  </si>
  <si>
    <t>Infima cuantia</t>
  </si>
  <si>
    <t>CDC-PILEP-003-2016</t>
  </si>
  <si>
    <t>Literal k1) Planes y Programas de la Institución ejecutados y en ejecución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</si>
</sst>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0.0"/>
    <numFmt numFmtId="174" formatCode="&quot;$&quot;\ #,##0.00"/>
    <numFmt numFmtId="175" formatCode="0.0%"/>
    <numFmt numFmtId="176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2" fillId="0" borderId="11" xfId="0" applyFont="1" applyFill="1" applyBorder="1" applyAlignment="1">
      <alignment wrapText="1"/>
    </xf>
    <xf numFmtId="0" fontId="30" fillId="33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wrapText="1"/>
    </xf>
    <xf numFmtId="174" fontId="48" fillId="0" borderId="11" xfId="0" applyNumberFormat="1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vertical="center" wrapText="1"/>
    </xf>
    <xf numFmtId="0" fontId="35" fillId="0" borderId="0" xfId="46" applyAlignment="1" applyProtection="1">
      <alignment vertical="center" wrapText="1"/>
      <protection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176" fontId="0" fillId="0" borderId="11" xfId="55" applyNumberFormat="1" applyFont="1" applyFill="1" applyBorder="1" applyAlignment="1">
      <alignment horizontal="center" vertical="center" wrapText="1"/>
    </xf>
    <xf numFmtId="9" fontId="50" fillId="0" borderId="11" xfId="0" applyNumberFormat="1" applyFont="1" applyFill="1" applyBorder="1" applyAlignment="1">
      <alignment horizontal="center" vertical="center" wrapText="1"/>
    </xf>
    <xf numFmtId="0" fontId="51" fillId="0" borderId="11" xfId="46" applyFont="1" applyBorder="1" applyAlignment="1" applyProtection="1">
      <alignment vertical="center" wrapText="1"/>
      <protection/>
    </xf>
    <xf numFmtId="9" fontId="50" fillId="0" borderId="11" xfId="0" applyNumberFormat="1" applyFont="1" applyFill="1" applyBorder="1" applyAlignment="1">
      <alignment horizontal="center" wrapText="1"/>
    </xf>
    <xf numFmtId="0" fontId="51" fillId="34" borderId="11" xfId="46" applyFont="1" applyFill="1" applyBorder="1" applyAlignment="1" applyProtection="1">
      <alignment horizontal="left" vertical="top" wrapText="1"/>
      <protection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71" fontId="23" fillId="0" borderId="11" xfId="51" applyNumberFormat="1" applyFont="1" applyFill="1" applyBorder="1" applyAlignment="1">
      <alignment/>
    </xf>
    <xf numFmtId="171" fontId="23" fillId="0" borderId="11" xfId="0" applyNumberFormat="1" applyFont="1" applyFill="1" applyBorder="1" applyAlignment="1">
      <alignment wrapText="1"/>
    </xf>
    <xf numFmtId="2" fontId="23" fillId="0" borderId="11" xfId="0" applyNumberFormat="1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rgb="FFC00000"/>
        </patternFill>
      </fill>
    </dxf>
  </dxfs>
  <tableStyles count="1" defaultTableStyle="TableStyleMedium9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BLzrRjyHBSa7xP2XWEfS3cL6mYPMAzheFtNmGaiV0gE," TargetMode="External" /><Relationship Id="rId2" Type="http://schemas.openxmlformats.org/officeDocument/2006/relationships/hyperlink" Target="https://www.compraspublicas.gob.ec/ProcesoContratacion/compras/PC/informacionProcesoContratacion2.cpe?idSoliCompra=s43Z1A8FR1A4UGSHcZtmZIXg_fFjscGcbHzbUtY9r2E," TargetMode="External" /><Relationship Id="rId3" Type="http://schemas.openxmlformats.org/officeDocument/2006/relationships/hyperlink" Target="https://www.compraspublicas.gob.ec/ProcesoContratacion/compras/PC/informacionProcesoContratacion2.cpe?idSoliCompra=zX0shEbKRQWhR-8haHCgv9ILUjpYqVRqEn2StfY8t0k," TargetMode="External" /><Relationship Id="rId4" Type="http://schemas.openxmlformats.org/officeDocument/2006/relationships/hyperlink" Target="https://www.compraspublicas.gob.ec/ProcesoContratacion/compras/PC/informacionProcesoContratacion2.cpe?idSoliCompra=oLMQIUpDfrIUs1PUx05x_XC2OHg8Z9MsiKM1IufgtHw," TargetMode="External" /><Relationship Id="rId5" Type="http://schemas.openxmlformats.org/officeDocument/2006/relationships/hyperlink" Target="https://www.compraspublicas.gob.ec/ProcesoContratacion/compras/PC/informacionProcesoContratacion2.cpe?idSoliCompra=M6ucpO4WuPIRFYzJ5fZO4lpHjlBPJD5CENsKROlnh_Y," TargetMode="External" /><Relationship Id="rId6" Type="http://schemas.openxmlformats.org/officeDocument/2006/relationships/hyperlink" Target="https://www.compraspublicas.gob.ec/ProcesoContratacion/compras/PC/informacionProcesoContratacion2.cpe?idSoliCompra=2lV3y1jvRcz9Rt3pOzz7KVL_buTzLdqo5dWqu4GRUY8," TargetMode="External" /><Relationship Id="rId7" Type="http://schemas.openxmlformats.org/officeDocument/2006/relationships/hyperlink" Target="https://www.compraspublicas.gob.ec/ProcesoContratacion/compras/PC/informacionProcesoContratacion2.cpe?idSoliCompra=0PS8OYcfsD2AehIYJ99ogMTmWscDZJnba3lbFujf-yE,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="70" zoomScaleNormal="70" zoomScalePageLayoutView="0" workbookViewId="0" topLeftCell="A1">
      <selection activeCell="K6" sqref="K6"/>
    </sheetView>
  </sheetViews>
  <sheetFormatPr defaultColWidth="11.421875" defaultRowHeight="15"/>
  <cols>
    <col min="1" max="1" width="11.421875" style="1" customWidth="1"/>
    <col min="2" max="2" width="38.8515625" style="1" customWidth="1"/>
    <col min="3" max="3" width="26.7109375" style="1" customWidth="1"/>
    <col min="4" max="4" width="29.421875" style="1" customWidth="1"/>
    <col min="5" max="5" width="19.421875" style="1" customWidth="1"/>
    <col min="6" max="6" width="20.57421875" style="1" customWidth="1"/>
    <col min="7" max="7" width="24.8515625" style="1" customWidth="1"/>
    <col min="8" max="8" width="36.28125" style="1" customWidth="1"/>
    <col min="9" max="16384" width="11.421875" style="1" customWidth="1"/>
  </cols>
  <sheetData>
    <row r="1" ht="15.75" thickBot="1"/>
    <row r="2" spans="2:7" ht="19.5" thickBot="1">
      <c r="B2" s="13" t="s">
        <v>11</v>
      </c>
      <c r="C2" s="14"/>
      <c r="D2" s="14"/>
      <c r="E2" s="14"/>
      <c r="F2" s="14"/>
      <c r="G2" s="15"/>
    </row>
    <row r="3" spans="2:7" ht="18.75">
      <c r="B3" s="22" t="s">
        <v>10</v>
      </c>
      <c r="C3" s="23"/>
      <c r="D3" s="23"/>
      <c r="E3" s="23"/>
      <c r="F3" s="23"/>
      <c r="G3" s="24"/>
    </row>
    <row r="4" spans="2:7" ht="18.75" customHeight="1" thickBot="1">
      <c r="B4" s="25" t="s">
        <v>30</v>
      </c>
      <c r="C4" s="26"/>
      <c r="D4" s="26"/>
      <c r="E4" s="26"/>
      <c r="F4" s="26"/>
      <c r="G4" s="27"/>
    </row>
    <row r="5" spans="2:7" ht="60">
      <c r="B5" s="7" t="s">
        <v>1</v>
      </c>
      <c r="C5" s="4" t="s">
        <v>0</v>
      </c>
      <c r="D5" s="4" t="s">
        <v>2</v>
      </c>
      <c r="E5" s="4" t="s">
        <v>3</v>
      </c>
      <c r="F5" s="4" t="s">
        <v>7</v>
      </c>
      <c r="G5" s="4" t="s">
        <v>4</v>
      </c>
    </row>
    <row r="6" spans="2:7" ht="36" customHeight="1">
      <c r="B6" s="11" t="s">
        <v>12</v>
      </c>
      <c r="C6" s="28">
        <v>5950</v>
      </c>
      <c r="D6" s="16">
        <v>5900</v>
      </c>
      <c r="E6" s="17">
        <f>D6/C6</f>
        <v>0.9915966386554622</v>
      </c>
      <c r="F6" s="18" t="s">
        <v>8</v>
      </c>
      <c r="G6" s="18" t="s">
        <v>28</v>
      </c>
    </row>
    <row r="7" spans="2:8" ht="31.5" customHeight="1">
      <c r="B7" s="11" t="s">
        <v>13</v>
      </c>
      <c r="C7" s="28">
        <v>6960.36</v>
      </c>
      <c r="D7" s="16">
        <v>3109.35</v>
      </c>
      <c r="E7" s="17">
        <f aca="true" t="shared" si="0" ref="E7:E16">D7/C7</f>
        <v>0.44672258331465614</v>
      </c>
      <c r="F7" s="18" t="s">
        <v>8</v>
      </c>
      <c r="G7" s="18" t="s">
        <v>28</v>
      </c>
      <c r="H7" s="12"/>
    </row>
    <row r="8" spans="2:7" ht="86.25" customHeight="1">
      <c r="B8" s="11" t="s">
        <v>14</v>
      </c>
      <c r="C8" s="29">
        <f>289382.75+55004.81+8800</f>
        <v>353187.56</v>
      </c>
      <c r="D8" s="16">
        <v>318840.9</v>
      </c>
      <c r="E8" s="17">
        <f t="shared" si="0"/>
        <v>0.9027523506207298</v>
      </c>
      <c r="F8" s="18" t="s">
        <v>8</v>
      </c>
      <c r="G8" s="19" t="s">
        <v>26</v>
      </c>
    </row>
    <row r="9" spans="2:7" ht="45.75" customHeight="1">
      <c r="B9" s="11" t="s">
        <v>6</v>
      </c>
      <c r="C9" s="30">
        <v>517919.47</v>
      </c>
      <c r="D9" s="16">
        <v>381367.7</v>
      </c>
      <c r="E9" s="17">
        <f>D9/C9</f>
        <v>0.7363455558061952</v>
      </c>
      <c r="F9" s="18" t="s">
        <v>8</v>
      </c>
      <c r="G9" s="19" t="s">
        <v>9</v>
      </c>
    </row>
    <row r="10" spans="2:7" ht="47.25" customHeight="1">
      <c r="B10" s="6" t="s">
        <v>15</v>
      </c>
      <c r="C10" s="29">
        <v>4280.72</v>
      </c>
      <c r="D10" s="16">
        <v>4280.7</v>
      </c>
      <c r="E10" s="17">
        <f t="shared" si="0"/>
        <v>0.9999953278887663</v>
      </c>
      <c r="F10" s="20" t="s">
        <v>8</v>
      </c>
      <c r="G10" s="21" t="s">
        <v>22</v>
      </c>
    </row>
    <row r="11" spans="2:7" ht="58.5" customHeight="1">
      <c r="B11" s="6" t="s">
        <v>16</v>
      </c>
      <c r="C11" s="29">
        <v>34200</v>
      </c>
      <c r="D11" s="16">
        <v>24000</v>
      </c>
      <c r="E11" s="17">
        <f t="shared" si="0"/>
        <v>0.7017543859649122</v>
      </c>
      <c r="F11" s="20" t="s">
        <v>21</v>
      </c>
      <c r="G11" s="19" t="s">
        <v>27</v>
      </c>
    </row>
    <row r="12" spans="2:7" ht="45" customHeight="1">
      <c r="B12" s="6" t="s">
        <v>17</v>
      </c>
      <c r="C12" s="29">
        <v>15960</v>
      </c>
      <c r="D12" s="16">
        <v>15680</v>
      </c>
      <c r="E12" s="17">
        <f t="shared" si="0"/>
        <v>0.9824561403508771</v>
      </c>
      <c r="F12" s="20" t="s">
        <v>8</v>
      </c>
      <c r="G12" s="21" t="s">
        <v>23</v>
      </c>
    </row>
    <row r="13" spans="2:7" ht="42" customHeight="1">
      <c r="B13" s="6" t="s">
        <v>18</v>
      </c>
      <c r="C13" s="29">
        <v>42106.54</v>
      </c>
      <c r="D13" s="16">
        <v>15428.34</v>
      </c>
      <c r="E13" s="17">
        <f t="shared" si="0"/>
        <v>0.3664119635572051</v>
      </c>
      <c r="F13" s="20" t="s">
        <v>8</v>
      </c>
      <c r="G13" s="21" t="s">
        <v>29</v>
      </c>
    </row>
    <row r="14" spans="2:7" ht="42" customHeight="1">
      <c r="B14" s="6" t="s">
        <v>19</v>
      </c>
      <c r="C14" s="28">
        <v>6808</v>
      </c>
      <c r="D14" s="16">
        <v>6409.2</v>
      </c>
      <c r="E14" s="17">
        <f t="shared" si="0"/>
        <v>0.9414218566392479</v>
      </c>
      <c r="F14" s="20" t="s">
        <v>8</v>
      </c>
      <c r="G14" s="18" t="s">
        <v>28</v>
      </c>
    </row>
    <row r="15" spans="2:7" ht="68.25" customHeight="1">
      <c r="B15" s="6" t="s">
        <v>24</v>
      </c>
      <c r="C15" s="28">
        <v>2314.2</v>
      </c>
      <c r="D15" s="16">
        <v>0</v>
      </c>
      <c r="E15" s="17">
        <f t="shared" si="0"/>
        <v>0</v>
      </c>
      <c r="F15" s="20" t="s">
        <v>21</v>
      </c>
      <c r="G15" s="21" t="s">
        <v>25</v>
      </c>
    </row>
    <row r="16" spans="2:7" ht="42" customHeight="1">
      <c r="B16" s="6" t="s">
        <v>20</v>
      </c>
      <c r="C16" s="28">
        <v>6726</v>
      </c>
      <c r="D16" s="16">
        <v>6078.48</v>
      </c>
      <c r="E16" s="17">
        <f t="shared" si="0"/>
        <v>0.903728813559322</v>
      </c>
      <c r="F16" s="20" t="s">
        <v>8</v>
      </c>
      <c r="G16" s="18" t="s">
        <v>28</v>
      </c>
    </row>
    <row r="17" spans="2:7" s="5" customFormat="1" ht="27.75" customHeight="1">
      <c r="B17" s="8" t="s">
        <v>5</v>
      </c>
      <c r="C17" s="9">
        <f>SUM(C6:C16)</f>
        <v>996412.8499999999</v>
      </c>
      <c r="D17" s="9">
        <f>SUM(D6:D16)</f>
        <v>781094.6699999998</v>
      </c>
      <c r="E17" s="10"/>
      <c r="F17" s="10"/>
      <c r="G17" s="10"/>
    </row>
    <row r="18" spans="2:7" ht="15">
      <c r="B18" s="2"/>
      <c r="C18" s="2"/>
      <c r="D18" s="2"/>
      <c r="G18" s="3"/>
    </row>
  </sheetData>
  <sheetProtection/>
  <mergeCells count="3">
    <mergeCell ref="B2:G2"/>
    <mergeCell ref="B3:G3"/>
    <mergeCell ref="B4:G4"/>
  </mergeCells>
  <hyperlinks>
    <hyperlink ref="G8" r:id="rId1" display="https://www.compraspublicas.gob.ec/ProcesoContratacion/compras/PC/informacionProcesoContratacion2.cpe?idSoliCompra=BLzrRjyHBSa7xP2XWEfS3cL6mYPMAzheFtNmGaiV0gE,"/>
    <hyperlink ref="G9" r:id="rId2" display="https://www.compraspublicas.gob.ec/ProcesoContratacion/compras/PC/informacionProcesoContratacion2.cpe?idSoliCompra=s43Z1A8FR1A4UGSHcZtmZIXg_fFjscGcbHzbUtY9r2E,"/>
    <hyperlink ref="G10" r:id="rId3" display="https://www.compraspublicas.gob.ec/ProcesoContratacion/compras/PC/informacionProcesoContratacion2.cpe?idSoliCompra=zX0shEbKRQWhR-8haHCgv9ILUjpYqVRqEn2StfY8t0k,"/>
    <hyperlink ref="G11" r:id="rId4" display="https://www.compraspublicas.gob.ec/ProcesoContratacion/compras/PC/informacionProcesoContratacion2.cpe?idSoliCompra=oLMQIUpDfrIUs1PUx05x_XC2OHg8Z9MsiKM1IufgtHw,"/>
    <hyperlink ref="G12" r:id="rId5" display="https://www.compraspublicas.gob.ec/ProcesoContratacion/compras/PC/informacionProcesoContratacion2.cpe?idSoliCompra=M6ucpO4WuPIRFYzJ5fZO4lpHjlBPJD5CENsKROlnh_Y,"/>
    <hyperlink ref="G15" r:id="rId6" display="https://www.compraspublicas.gob.ec/ProcesoContratacion/compras/PC/informacionProcesoContratacion2.cpe?idSoliCompra=2lV3y1jvRcz9Rt3pOzz7KVL_buTzLdqo5dWqu4GRUY8,"/>
    <hyperlink ref="G13" r:id="rId7" display="https://www.compraspublicas.gob.ec/ProcesoContratacion/compras/PC/informacionProcesoContratacion2.cpe?idSoliCompra=0PS8OYcfsD2AehIYJ99ogMTmWscDZJnba3lbFujf-yE,"/>
  </hyperlinks>
  <printOptions/>
  <pageMargins left="0.17" right="0.26" top="0.75" bottom="0.75" header="0.3" footer="0.3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INTEL</cp:lastModifiedBy>
  <cp:lastPrinted>2017-05-31T17:46:36Z</cp:lastPrinted>
  <dcterms:created xsi:type="dcterms:W3CDTF">2013-10-08T19:59:34Z</dcterms:created>
  <dcterms:modified xsi:type="dcterms:W3CDTF">2018-04-16T13:47:54Z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