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<sst xmlns="http://schemas.openxmlformats.org/spreadsheetml/2006/main" count="73" uniqueCount="51">
  <si>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>NOMBRES Y APELLIDOS</t>
  </si>
  <si>
    <t>PUESTO INSTITUCIONAL</t>
  </si>
  <si>
    <t>REGIMEN LABORAL</t>
  </si>
  <si>
    <t>NUMERO DE PARTIDA PRESUPUESTARIA</t>
  </si>
  <si>
    <t>GRADO O ESCALA</t>
  </si>
  <si>
    <t>REMUNERACION ANUAL UNIFICADA</t>
  </si>
  <si>
    <t>DECIMO TERCERA REMUNERACION</t>
  </si>
  <si>
    <t>DECIMO CUARTA REMUNERACION</t>
  </si>
  <si>
    <t>HORAS SUPLEMENTARIAS Y EXTRAORDINARIAS</t>
  </si>
  <si>
    <t>Coronel Orbe Alba Jazmina</t>
  </si>
  <si>
    <t xml:space="preserve">Gerente </t>
  </si>
  <si>
    <t>LOSEP</t>
  </si>
  <si>
    <t>REMUNERACION MENSUAL UNIFICADA</t>
  </si>
  <si>
    <t>Granda Cordova Cristobal de Jesus</t>
  </si>
  <si>
    <t>CODIGO DE TRABAJO</t>
  </si>
  <si>
    <t>Chofer</t>
  </si>
  <si>
    <t>Herrera Ortega Stalin Patricio</t>
  </si>
  <si>
    <t>Rojas Valdivieso Gladis Esperanza</t>
  </si>
  <si>
    <t>Secretaria</t>
  </si>
  <si>
    <t>Torres Castillo Jackson Guillermo</t>
  </si>
  <si>
    <t>Gahona Carrion Karla Edith</t>
  </si>
  <si>
    <t>Asistente Adm.</t>
  </si>
  <si>
    <t>Jaramillo Ojeda Letty Paulina</t>
  </si>
  <si>
    <t>Contadora</t>
  </si>
  <si>
    <t>Pazmiño Toledo Ricardo Gabriel</t>
  </si>
  <si>
    <t>Illescas Armijos Pablo Gevanny</t>
  </si>
  <si>
    <t>5.1.01.06</t>
  </si>
  <si>
    <t>5.1.05.10</t>
  </si>
  <si>
    <t>ENCARGOS Y SUBROGACIONES</t>
  </si>
  <si>
    <t>TOTAL INGRESOS ADICIONALES</t>
  </si>
  <si>
    <t>No.</t>
  </si>
  <si>
    <t>Servidor Publico 1</t>
  </si>
  <si>
    <t>Servidor Publico 3</t>
  </si>
  <si>
    <t>Servidor Publico 10</t>
  </si>
  <si>
    <t>Servidor Publico de Apoyo 3</t>
  </si>
  <si>
    <t>TOTAL DE REMUNERACIONES UNIFICADAS</t>
  </si>
  <si>
    <t>FECHA ACTUALIZACIÓN DE LA INFORMACIÓN:</t>
  </si>
  <si>
    <t>PERIODICIDAD DE ACTUALIZACIÓN DE LA INFORMACIÓN:</t>
  </si>
  <si>
    <t>ANUAL</t>
  </si>
  <si>
    <t>UNIDAD POSEEDORA DE LA INFORMACIÓN - LITERAL g):</t>
  </si>
  <si>
    <t>CONTABILIDAD</t>
  </si>
  <si>
    <t>RESPONSABLE DE LA UNIDAD POSEEDORA DE LA INFORMACIÓN DEL LITERAL g):</t>
  </si>
  <si>
    <t>LIC. LETTY JARAMILLO OJEDA</t>
  </si>
  <si>
    <t>CORREO ELECTRÓNICO DEL O LA RESPONSABLE DE LA UNIDAD POSEEDORA DE LA INFORMACIÓN:</t>
  </si>
  <si>
    <t>lojaramillo@hotmail.com</t>
  </si>
  <si>
    <t>NÚMERO TELEFÓNICO DEL O LA RESPONSABLE DE LA UNIDAD POSEEDORA DE LA INFORMACIÓN:</t>
  </si>
  <si>
    <t xml:space="preserve">(07) 2711111 - 711112 </t>
  </si>
  <si>
    <t>INGRESOS ADICIONALES</t>
  </si>
  <si>
    <t xml:space="preserve">Art. 7 de la Ley Orgánica de Transparencia y Acceso a la Información Pública - LOTAIP </t>
  </si>
  <si>
    <t>Literal C1) Remuneración mensual por puesto y todo ingreso adicional, incluso el sistema de compensación, según lo establezcan las disposiciones correspondientes</t>
  </si>
  <si>
    <t>REREREMUNERACIONES MENSUALES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</si>
</sst>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_$_-;\-* #,##0.00\ _$_-;_-* &quot;-&quot;??\ _$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1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6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Fill="1" applyBorder="1" applyAlignment="1">
      <alignment wrapText="1"/>
    </xf>
    <xf numFmtId="2" fontId="45" fillId="33" borderId="19" xfId="0" applyNumberFormat="1" applyFont="1" applyFill="1" applyBorder="1" applyAlignment="1">
      <alignment/>
    </xf>
    <xf numFmtId="0" fontId="45" fillId="33" borderId="19" xfId="0" applyFont="1" applyFill="1" applyBorder="1" applyAlignment="1">
      <alignment/>
    </xf>
    <xf numFmtId="2" fontId="45" fillId="33" borderId="2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14" fontId="47" fillId="34" borderId="0" xfId="0" applyNumberFormat="1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left" vertical="center" wrapText="1"/>
    </xf>
    <xf numFmtId="0" fontId="48" fillId="34" borderId="23" xfId="0" applyFont="1" applyFill="1" applyBorder="1" applyAlignment="1">
      <alignment horizontal="left" vertical="center" wrapText="1"/>
    </xf>
    <xf numFmtId="14" fontId="47" fillId="34" borderId="22" xfId="0" applyNumberFormat="1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left" vertical="center" wrapText="1"/>
    </xf>
    <xf numFmtId="0" fontId="48" fillId="34" borderId="26" xfId="0" applyFont="1" applyFill="1" applyBorder="1" applyAlignment="1">
      <alignment horizontal="left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35" borderId="0" xfId="0" applyFont="1" applyFill="1" applyAlignment="1">
      <alignment vertical="center"/>
    </xf>
    <xf numFmtId="0" fontId="20" fillId="36" borderId="28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2" fontId="0" fillId="0" borderId="29" xfId="0" applyNumberFormat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9" xfId="0" applyBorder="1" applyAlignment="1">
      <alignment horizontal="right" wrapText="1"/>
    </xf>
    <xf numFmtId="2" fontId="0" fillId="0" borderId="30" xfId="0" applyNumberFormat="1" applyBorder="1" applyAlignment="1">
      <alignment wrapText="1"/>
    </xf>
    <xf numFmtId="0" fontId="49" fillId="0" borderId="10" xfId="46" applyFont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5" fillId="2" borderId="0" xfId="0" applyFont="1" applyFill="1" applyAlignment="1">
      <alignment/>
    </xf>
    <xf numFmtId="0" fontId="25" fillId="2" borderId="31" xfId="0" applyFont="1" applyFill="1" applyBorder="1" applyAlignment="1">
      <alignment/>
    </xf>
    <xf numFmtId="0" fontId="26" fillId="2" borderId="17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/>
    </xf>
    <xf numFmtId="0" fontId="26" fillId="2" borderId="15" xfId="0" applyFont="1" applyFill="1" applyBorder="1" applyAlignment="1">
      <alignment/>
    </xf>
    <xf numFmtId="0" fontId="25" fillId="2" borderId="15" xfId="0" applyFont="1" applyFill="1" applyBorder="1" applyAlignment="1">
      <alignment/>
    </xf>
    <xf numFmtId="0" fontId="25" fillId="2" borderId="34" xfId="0" applyFont="1" applyFill="1" applyBorder="1" applyAlignment="1">
      <alignment/>
    </xf>
    <xf numFmtId="0" fontId="25" fillId="2" borderId="35" xfId="0" applyFont="1" applyFill="1" applyBorder="1" applyAlignment="1">
      <alignment/>
    </xf>
    <xf numFmtId="0" fontId="27" fillId="2" borderId="36" xfId="0" applyFont="1" applyFill="1" applyBorder="1" applyAlignment="1">
      <alignment/>
    </xf>
    <xf numFmtId="0" fontId="27" fillId="2" borderId="37" xfId="0" applyFont="1" applyFill="1" applyBorder="1" applyAlignment="1">
      <alignment horizontal="center" wrapText="1"/>
    </xf>
    <xf numFmtId="0" fontId="27" fillId="2" borderId="16" xfId="0" applyFont="1" applyFill="1" applyBorder="1" applyAlignment="1">
      <alignment horizontal="center" wrapText="1"/>
    </xf>
    <xf numFmtId="0" fontId="27" fillId="2" borderId="18" xfId="0" applyFont="1" applyFill="1" applyBorder="1" applyAlignment="1">
      <alignment horizontal="center" wrapText="1"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jaramillo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23"/>
  <sheetViews>
    <sheetView tabSelected="1" zoomScalePageLayoutView="0" workbookViewId="0" topLeftCell="A1">
      <selection activeCell="O6" sqref="O6"/>
    </sheetView>
  </sheetViews>
  <sheetFormatPr defaultColWidth="11.421875" defaultRowHeight="15"/>
  <cols>
    <col min="1" max="1" width="3.28125" style="0" customWidth="1"/>
    <col min="2" max="2" width="18.421875" style="0" customWidth="1"/>
    <col min="3" max="3" width="15.00390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1.7109375" style="0" customWidth="1"/>
    <col min="8" max="8" width="12.140625" style="0" customWidth="1"/>
    <col min="9" max="9" width="10.57421875" style="0" customWidth="1"/>
    <col min="10" max="10" width="8.57421875" style="0" customWidth="1"/>
    <col min="11" max="11" width="11.8515625" style="0" customWidth="1"/>
    <col min="12" max="12" width="16.57421875" style="0" customWidth="1"/>
    <col min="13" max="13" width="14.140625" style="0" customWidth="1"/>
  </cols>
  <sheetData>
    <row r="1" spans="1:223" s="35" customFormat="1" ht="45" customHeight="1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</row>
    <row r="2" spans="1:223" s="35" customFormat="1" ht="39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</row>
    <row r="3" spans="1:13" s="7" customFormat="1" ht="16.5" thickBot="1">
      <c r="A3" s="8"/>
      <c r="B3" s="8"/>
      <c r="C3" s="22"/>
      <c r="D3" s="22"/>
      <c r="E3" s="22"/>
      <c r="F3" s="22"/>
      <c r="G3" s="22"/>
      <c r="H3" s="23"/>
      <c r="I3" s="8"/>
      <c r="J3" s="8"/>
      <c r="K3" s="8"/>
      <c r="L3" s="8"/>
      <c r="M3" s="8"/>
    </row>
    <row r="4" spans="2:69" s="48" customFormat="1" ht="16.5" thickBot="1">
      <c r="B4" s="49"/>
      <c r="C4" s="50" t="s">
        <v>50</v>
      </c>
      <c r="D4" s="51"/>
      <c r="E4" s="51"/>
      <c r="F4" s="51"/>
      <c r="G4" s="51"/>
      <c r="H4" s="52"/>
      <c r="I4" s="53"/>
      <c r="J4" s="54" t="s">
        <v>47</v>
      </c>
      <c r="K4" s="55"/>
      <c r="L4" s="56"/>
      <c r="M4" s="57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</row>
    <row r="5" spans="1:69" s="48" customFormat="1" ht="62.25" customHeight="1" thickBot="1">
      <c r="A5" s="58" t="s">
        <v>30</v>
      </c>
      <c r="B5" s="59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12</v>
      </c>
      <c r="H5" s="60" t="s">
        <v>5</v>
      </c>
      <c r="I5" s="60" t="s">
        <v>6</v>
      </c>
      <c r="J5" s="60" t="s">
        <v>7</v>
      </c>
      <c r="K5" s="60" t="s">
        <v>8</v>
      </c>
      <c r="L5" s="60" t="s">
        <v>28</v>
      </c>
      <c r="M5" s="61" t="s">
        <v>29</v>
      </c>
      <c r="N5" s="47"/>
      <c r="O5" s="4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</row>
    <row r="6" spans="1:69" ht="30" customHeight="1">
      <c r="A6" s="9">
        <v>1</v>
      </c>
      <c r="B6" s="40" t="s">
        <v>9</v>
      </c>
      <c r="C6" s="40" t="s">
        <v>10</v>
      </c>
      <c r="D6" s="40" t="s">
        <v>11</v>
      </c>
      <c r="E6" s="40" t="s">
        <v>27</v>
      </c>
      <c r="F6" s="40" t="s">
        <v>33</v>
      </c>
      <c r="G6" s="41">
        <v>2308</v>
      </c>
      <c r="H6" s="41">
        <v>769.4</v>
      </c>
      <c r="I6" s="42">
        <v>0</v>
      </c>
      <c r="J6" s="42">
        <v>0</v>
      </c>
      <c r="K6" s="43">
        <v>0</v>
      </c>
      <c r="L6" s="43">
        <v>0</v>
      </c>
      <c r="M6" s="44">
        <f>+H6+I6+J6</f>
        <v>769.4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</row>
    <row r="7" spans="1:13" ht="30" customHeight="1">
      <c r="A7" s="9">
        <v>2</v>
      </c>
      <c r="B7" s="1" t="s">
        <v>13</v>
      </c>
      <c r="C7" s="1" t="s">
        <v>15</v>
      </c>
      <c r="D7" s="1" t="s">
        <v>14</v>
      </c>
      <c r="E7" s="1" t="s">
        <v>26</v>
      </c>
      <c r="F7" s="1"/>
      <c r="G7" s="2">
        <v>537</v>
      </c>
      <c r="H7" s="4">
        <v>6229.2</v>
      </c>
      <c r="I7" s="2">
        <v>537</v>
      </c>
      <c r="J7" s="2">
        <v>366</v>
      </c>
      <c r="K7" s="3">
        <v>0</v>
      </c>
      <c r="L7" s="3">
        <v>0</v>
      </c>
      <c r="M7" s="10">
        <f aca="true" t="shared" si="0" ref="M7:M14">+H7+I7+J7</f>
        <v>7132.2</v>
      </c>
    </row>
    <row r="8" spans="1:13" ht="30" customHeight="1">
      <c r="A8" s="9">
        <v>3</v>
      </c>
      <c r="B8" s="1" t="s">
        <v>16</v>
      </c>
      <c r="C8" s="1" t="s">
        <v>10</v>
      </c>
      <c r="D8" s="1" t="s">
        <v>11</v>
      </c>
      <c r="E8" s="1" t="s">
        <v>27</v>
      </c>
      <c r="F8" s="1" t="s">
        <v>33</v>
      </c>
      <c r="G8" s="2">
        <v>2308</v>
      </c>
      <c r="H8" s="4">
        <v>3846.6</v>
      </c>
      <c r="I8" s="1">
        <v>277.81</v>
      </c>
      <c r="J8" s="1">
        <f>50.83+5</f>
        <v>55.83</v>
      </c>
      <c r="K8" s="3">
        <v>0</v>
      </c>
      <c r="L8" s="3">
        <v>0</v>
      </c>
      <c r="M8" s="10">
        <f t="shared" si="0"/>
        <v>4180.24</v>
      </c>
    </row>
    <row r="9" spans="1:13" ht="30" customHeight="1">
      <c r="A9" s="9">
        <v>4</v>
      </c>
      <c r="B9" s="1" t="s">
        <v>17</v>
      </c>
      <c r="C9" s="1" t="s">
        <v>18</v>
      </c>
      <c r="D9" s="1" t="s">
        <v>11</v>
      </c>
      <c r="E9" s="1" t="s">
        <v>27</v>
      </c>
      <c r="F9" s="1" t="s">
        <v>34</v>
      </c>
      <c r="G9" s="2">
        <v>675</v>
      </c>
      <c r="H9" s="2">
        <v>8100</v>
      </c>
      <c r="I9" s="2">
        <v>675</v>
      </c>
      <c r="J9" s="2">
        <v>366</v>
      </c>
      <c r="K9" s="3">
        <v>0</v>
      </c>
      <c r="L9" s="3">
        <v>0</v>
      </c>
      <c r="M9" s="10">
        <f t="shared" si="0"/>
        <v>9141</v>
      </c>
    </row>
    <row r="10" spans="1:13" ht="30" customHeight="1">
      <c r="A10" s="9">
        <v>5</v>
      </c>
      <c r="B10" s="1" t="s">
        <v>19</v>
      </c>
      <c r="C10" s="1" t="s">
        <v>10</v>
      </c>
      <c r="D10" s="1" t="s">
        <v>11</v>
      </c>
      <c r="E10" s="1" t="s">
        <v>27</v>
      </c>
      <c r="F10" s="1" t="s">
        <v>33</v>
      </c>
      <c r="G10" s="2">
        <v>2308</v>
      </c>
      <c r="H10" s="2">
        <v>9232</v>
      </c>
      <c r="I10" s="1">
        <v>769.32</v>
      </c>
      <c r="J10" s="2">
        <v>122</v>
      </c>
      <c r="K10" s="3">
        <v>0</v>
      </c>
      <c r="L10" s="3">
        <v>0</v>
      </c>
      <c r="M10" s="10">
        <f t="shared" si="0"/>
        <v>10123.32</v>
      </c>
    </row>
    <row r="11" spans="1:13" ht="30" customHeight="1">
      <c r="A11" s="9">
        <v>6</v>
      </c>
      <c r="B11" s="1" t="s">
        <v>20</v>
      </c>
      <c r="C11" s="1" t="s">
        <v>21</v>
      </c>
      <c r="D11" s="1" t="s">
        <v>11</v>
      </c>
      <c r="E11" s="1" t="s">
        <v>27</v>
      </c>
      <c r="F11" s="1" t="s">
        <v>31</v>
      </c>
      <c r="G11" s="2">
        <v>817</v>
      </c>
      <c r="H11" s="1">
        <v>4411.8</v>
      </c>
      <c r="I11" s="1">
        <v>359.77</v>
      </c>
      <c r="J11" s="2">
        <v>164.7</v>
      </c>
      <c r="K11" s="3">
        <v>0</v>
      </c>
      <c r="L11" s="3">
        <v>0</v>
      </c>
      <c r="M11" s="10">
        <f t="shared" si="0"/>
        <v>4936.2699999999995</v>
      </c>
    </row>
    <row r="12" spans="1:13" ht="30" customHeight="1">
      <c r="A12" s="9">
        <v>7</v>
      </c>
      <c r="B12" s="1" t="s">
        <v>22</v>
      </c>
      <c r="C12" s="1" t="s">
        <v>23</v>
      </c>
      <c r="D12" s="1" t="s">
        <v>11</v>
      </c>
      <c r="E12" s="1" t="s">
        <v>27</v>
      </c>
      <c r="F12" s="1" t="s">
        <v>32</v>
      </c>
      <c r="G12" s="2">
        <v>986</v>
      </c>
      <c r="H12" s="1">
        <v>7855.13</v>
      </c>
      <c r="I12" s="1">
        <v>654.6200000000001</v>
      </c>
      <c r="J12" s="1">
        <v>242.98</v>
      </c>
      <c r="K12" s="3">
        <v>0</v>
      </c>
      <c r="L12" s="3">
        <v>0</v>
      </c>
      <c r="M12" s="10">
        <f t="shared" si="0"/>
        <v>8752.73</v>
      </c>
    </row>
    <row r="13" spans="1:13" ht="30" customHeight="1">
      <c r="A13" s="9">
        <v>8</v>
      </c>
      <c r="B13" s="1" t="s">
        <v>24</v>
      </c>
      <c r="C13" s="1" t="s">
        <v>10</v>
      </c>
      <c r="D13" s="1" t="s">
        <v>11</v>
      </c>
      <c r="E13" s="1" t="s">
        <v>27</v>
      </c>
      <c r="F13" s="1" t="s">
        <v>33</v>
      </c>
      <c r="G13" s="2">
        <v>2308</v>
      </c>
      <c r="H13" s="1">
        <v>13463.33</v>
      </c>
      <c r="I13" s="1">
        <v>1095.21</v>
      </c>
      <c r="J13" s="1">
        <v>177.92000000000002</v>
      </c>
      <c r="K13" s="3">
        <v>0</v>
      </c>
      <c r="L13" s="3">
        <v>0</v>
      </c>
      <c r="M13" s="10">
        <f t="shared" si="0"/>
        <v>14736.460000000001</v>
      </c>
    </row>
    <row r="14" spans="1:13" ht="30" customHeight="1">
      <c r="A14" s="9">
        <v>9</v>
      </c>
      <c r="B14" s="1" t="s">
        <v>25</v>
      </c>
      <c r="C14" s="1" t="s">
        <v>21</v>
      </c>
      <c r="D14" s="1" t="s">
        <v>11</v>
      </c>
      <c r="E14" s="1" t="s">
        <v>27</v>
      </c>
      <c r="F14" s="1" t="s">
        <v>31</v>
      </c>
      <c r="G14" s="2">
        <v>817</v>
      </c>
      <c r="H14" s="1">
        <v>2559.93</v>
      </c>
      <c r="I14" s="1">
        <v>205.45000000000002</v>
      </c>
      <c r="J14" s="1">
        <v>95.57</v>
      </c>
      <c r="K14" s="3">
        <v>0</v>
      </c>
      <c r="L14" s="3">
        <v>0</v>
      </c>
      <c r="M14" s="10">
        <f t="shared" si="0"/>
        <v>2860.95</v>
      </c>
    </row>
    <row r="15" spans="1:13" ht="30" customHeight="1" thickBot="1">
      <c r="A15" s="11"/>
      <c r="B15" s="14" t="s">
        <v>35</v>
      </c>
      <c r="C15" s="12"/>
      <c r="D15" s="12"/>
      <c r="E15" s="12"/>
      <c r="F15" s="12"/>
      <c r="G15" s="12"/>
      <c r="H15" s="19">
        <f>SUM(H6:H14)</f>
        <v>56467.39</v>
      </c>
      <c r="I15" s="20">
        <v>4574.18</v>
      </c>
      <c r="J15" s="19">
        <f>SUM(J6:J14)</f>
        <v>1591</v>
      </c>
      <c r="K15" s="20">
        <v>0</v>
      </c>
      <c r="L15" s="20">
        <v>0</v>
      </c>
      <c r="M15" s="21">
        <f>SUM(M6:M14)</f>
        <v>62632.57</v>
      </c>
    </row>
    <row r="16" spans="1:13" ht="0.75" customHeight="1" thickBot="1">
      <c r="A16" s="16"/>
      <c r="B16" s="13"/>
      <c r="C16" s="13"/>
      <c r="D16" s="13"/>
      <c r="E16" s="13"/>
      <c r="F16" s="13"/>
      <c r="G16" s="13"/>
      <c r="H16" s="13"/>
      <c r="I16" s="13"/>
      <c r="J16" s="17"/>
      <c r="K16" s="13"/>
      <c r="L16" s="13"/>
      <c r="M16" s="18"/>
    </row>
    <row r="17" spans="2:13" ht="30" customHeight="1">
      <c r="B17" s="25" t="s">
        <v>36</v>
      </c>
      <c r="C17" s="26"/>
      <c r="D17" s="26"/>
      <c r="E17" s="26"/>
      <c r="F17" s="27">
        <v>42735</v>
      </c>
      <c r="G17" s="28"/>
      <c r="H17" s="5"/>
      <c r="J17" s="24"/>
      <c r="K17" s="24"/>
      <c r="L17" s="24"/>
      <c r="M17" s="15"/>
    </row>
    <row r="18" spans="2:13" ht="30" customHeight="1">
      <c r="B18" s="29" t="s">
        <v>37</v>
      </c>
      <c r="C18" s="30"/>
      <c r="D18" s="30"/>
      <c r="E18" s="33"/>
      <c r="F18" s="31" t="s">
        <v>38</v>
      </c>
      <c r="G18" s="32"/>
      <c r="J18" s="24"/>
      <c r="K18" s="24"/>
      <c r="L18" s="24"/>
      <c r="M18" s="6"/>
    </row>
    <row r="19" spans="2:13" ht="30" customHeight="1">
      <c r="B19" s="29" t="s">
        <v>39</v>
      </c>
      <c r="C19" s="30"/>
      <c r="D19" s="30"/>
      <c r="E19" s="30"/>
      <c r="F19" s="31" t="s">
        <v>40</v>
      </c>
      <c r="G19" s="32"/>
      <c r="J19" s="24"/>
      <c r="K19" s="24"/>
      <c r="L19" s="24"/>
      <c r="M19" s="6"/>
    </row>
    <row r="20" spans="2:13" ht="30" customHeight="1">
      <c r="B20" s="29" t="s">
        <v>41</v>
      </c>
      <c r="C20" s="30"/>
      <c r="D20" s="30"/>
      <c r="E20" s="30"/>
      <c r="F20" s="31" t="s">
        <v>42</v>
      </c>
      <c r="G20" s="32"/>
      <c r="J20" s="24"/>
      <c r="K20" s="24"/>
      <c r="L20" s="24"/>
      <c r="M20" s="6"/>
    </row>
    <row r="21" spans="2:13" ht="30" customHeight="1">
      <c r="B21" s="29" t="s">
        <v>43</v>
      </c>
      <c r="C21" s="30"/>
      <c r="D21" s="30"/>
      <c r="E21" s="30"/>
      <c r="F21" s="45" t="s">
        <v>44</v>
      </c>
      <c r="G21" s="45"/>
      <c r="J21" s="24"/>
      <c r="K21" s="24"/>
      <c r="L21" s="24"/>
      <c r="M21" s="6"/>
    </row>
    <row r="22" spans="2:13" ht="30" customHeight="1">
      <c r="B22" s="29" t="s">
        <v>45</v>
      </c>
      <c r="C22" s="30"/>
      <c r="D22" s="30"/>
      <c r="E22" s="30"/>
      <c r="F22" s="31" t="s">
        <v>46</v>
      </c>
      <c r="G22" s="32"/>
      <c r="J22" s="24"/>
      <c r="K22" s="24"/>
      <c r="L22" s="24"/>
      <c r="M22" s="6"/>
    </row>
    <row r="23" spans="10:12" ht="15">
      <c r="J23" s="24"/>
      <c r="K23" s="24"/>
      <c r="L23" s="24"/>
    </row>
  </sheetData>
  <sheetProtection/>
  <mergeCells count="16">
    <mergeCell ref="A1:M1"/>
    <mergeCell ref="A2:M2"/>
    <mergeCell ref="J17:L23"/>
    <mergeCell ref="C4:H4"/>
    <mergeCell ref="B17:E17"/>
    <mergeCell ref="F17:G17"/>
    <mergeCell ref="B22:E22"/>
    <mergeCell ref="F22:G22"/>
    <mergeCell ref="B18:E18"/>
    <mergeCell ref="F18:G18"/>
    <mergeCell ref="B19:E19"/>
    <mergeCell ref="F19:G19"/>
    <mergeCell ref="B20:E20"/>
    <mergeCell ref="F20:G20"/>
    <mergeCell ref="B21:E21"/>
    <mergeCell ref="F21:G21"/>
  </mergeCells>
  <hyperlinks>
    <hyperlink ref="F21" r:id="rId1" display="lojaramillo@hotmail.com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2017-05-30T21:30:51Z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