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tabRatio="995" activeTab="0"/>
  </bookViews>
  <sheets>
    <sheet name="POA 2016" sheetId="1" r:id="rId1"/>
  </sheets>
  <definedNames/>
  <calcPr fullCalcOnLoad="1"/>
</workbook>
</file>

<file path=xl/sharedStrings.xml><?xml version="1.0" encoding="utf-8"?>
<sst xmlns="http://schemas.openxmlformats.org/spreadsheetml/2006/main" count="100" uniqueCount="95">
  <si>
    <t xml:space="preserve">Proyecto 07: “Instalación de cámaras de video vigilancia en el interior de los mercados La TEBAIDA, SAN SEBASTIAN y MERCADO GRAN COLOMBIA;  para brindar seguridad tanto a compradores como vendedores”   </t>
  </si>
  <si>
    <t>Número</t>
  </si>
  <si>
    <t xml:space="preserve">Nombre del Proyecto </t>
  </si>
  <si>
    <t xml:space="preserve">Actividades </t>
  </si>
  <si>
    <t>Localización del proyecto por Parroquia (Ubicar Nombre de Parroquia o asentamiento Humano en donde se realizara el proyecto)</t>
  </si>
  <si>
    <t>Línea Base</t>
  </si>
  <si>
    <t>Objetivo General</t>
  </si>
  <si>
    <t>Objetivos Específicos</t>
  </si>
  <si>
    <t>Metas</t>
  </si>
  <si>
    <t>Observaciones</t>
  </si>
  <si>
    <t>TOTAL INVERSIÓN</t>
  </si>
  <si>
    <t xml:space="preserve"> “Fortalecimiento de las 14 cámaras de video vigilancia del proyecto Ojos de Águila incluye mantenimiento”</t>
  </si>
  <si>
    <t>a) Inspección técnica y elaboración de informe con requerimientos técnicos</t>
  </si>
  <si>
    <t>Cantón Loja (Área Urbana)</t>
  </si>
  <si>
    <t>Informes periódicos de inconvenientes y fallas técnicas</t>
  </si>
  <si>
    <t xml:space="preserve">Garantizar el perfecto funcionamientos de las 14 cámaras de video vigilancia </t>
  </si>
  <si>
    <t xml:space="preserve">a) Contar con equipos funcionando sin inconvenientes técnicos </t>
  </si>
  <si>
    <t>14 cámaras de video vigilancia funcionando de forma óptima</t>
  </si>
  <si>
    <t>Incluye mantenimiento de todas las cámaras del proyecto Ojos de Águila</t>
  </si>
  <si>
    <t xml:space="preserve">b) Adquisición de equipos y materiales, y contratación de servicios de instalación </t>
  </si>
  <si>
    <t>b) Reubicar, reajustar y contratar servicio de mantenimiento para las 14  cámaras de video vigilancia</t>
  </si>
  <si>
    <t>c) Coordinar e inspeccionar los trabajos realizados por los contratistas</t>
  </si>
  <si>
    <t xml:space="preserve">d) Contratación del servicios de fibra óptica para Ojos de Águila, Mercado Gran Colombia, Centro Comercial, Terminal Terrestre y 12 cámaras </t>
  </si>
  <si>
    <t>“Consolidación de la Central Municipal de Monitoreo “Ciudad de Loja” a través de las labores realizadas por el personal existente "</t>
  </si>
  <si>
    <t>a) Evaluación del desempeño del personal existente</t>
  </si>
  <si>
    <t>Informes diarios y estadísticas</t>
  </si>
  <si>
    <t xml:space="preserve">Contar con una central de monitoreo dinamizada por su personal para contar con resultados palpables de la instalación de cámaras de video vigilancia </t>
  </si>
  <si>
    <t>a) Optimizar el monitoreo de las cámaras de video vigilancia instaladas en la ciudad, los mercados y terminal terrestre</t>
  </si>
  <si>
    <t xml:space="preserve">7 promotores de seguridad ciudadana y 1 supervisor capacitados </t>
  </si>
  <si>
    <t>El rubro incluye el sueldo del Técnico de Proyectos y Auxiliar de servicios</t>
  </si>
  <si>
    <t>b) Renovación/ cancelación de contratos del personal existente</t>
  </si>
  <si>
    <t>b) Organizar la información derivada del trabajo de monitoreo en informes diarios que permitan realizar la evaluación de estadísticas</t>
  </si>
  <si>
    <t>c) Capacitación del personal</t>
  </si>
  <si>
    <t>c) Programar capacitaciones para el personal en temas de monitoreo y seguridad ciudadana</t>
  </si>
  <si>
    <t>d) Retroalimentación semanal</t>
  </si>
  <si>
    <t>“Iluminación de focos inseguros barrios del cantón Loja para transformarlos en zonas seguras"</t>
  </si>
  <si>
    <t xml:space="preserve">a) Inspecciones in situ e informe técnico  </t>
  </si>
  <si>
    <t xml:space="preserve">Cantón Loja (Área Urbana y Rural) </t>
  </si>
  <si>
    <t xml:space="preserve">Solicitudes presentadas por presidentes barriales </t>
  </si>
  <si>
    <t xml:space="preserve">Disminuir en los habitantes de 24 barrios de la ciudad de Loja, la percepción de inseguridad generada por la falta de iluminación eléctrica en canchas deportivas, logrando rescatar estos espacios públicos y evitar el acaecimiento de actos delictivos en el sitio.   
</t>
  </si>
  <si>
    <t xml:space="preserve">a)Determinar las necesidades en cuanto a inseguridad en los barrios solicitantes </t>
  </si>
  <si>
    <t>24 barrios con canchas deportivas y/o juegos recreacionales con iluminación y consecuentemente seguros</t>
  </si>
  <si>
    <t>II fase (el rubro incluye el mantenimiento de la iluminación de las canchas 2015</t>
  </si>
  <si>
    <t xml:space="preserve">b) Contar con el respectivo Estudio Técnico (Ing. Eléctrico) </t>
  </si>
  <si>
    <t>c) Socialización del proyecto y áreas a intervenir, con los presidentes barriales y posteriormente con todos los moradores y coordinar actividades (mingas)</t>
  </si>
  <si>
    <t>b) Lograr el compromiso total de los moradores a través de sus representantes hacia el proyecto</t>
  </si>
  <si>
    <t>d) Seguimiento de los trabajos realizados por el contratista</t>
  </si>
  <si>
    <t xml:space="preserve">e) Coordinar con EERSSA la adquisición de medidores de luz </t>
  </si>
  <si>
    <t>f) Contar con el informe técnico respectivo sobre la necesidad de proporcionar mantenimiento a los reflectores y equipos instalados en 2015</t>
  </si>
  <si>
    <t xml:space="preserve">c) Lograr la disminución de percepción de inseguridad en los barrios derivada de la falta de iluminación en canchas deportivas </t>
  </si>
  <si>
    <t>g) Contratar el servicio de mantenimiento para los reflectores y equipos instalados en 2015 en diez barrios</t>
  </si>
  <si>
    <t>"Capacitaciones sobre seguridad ciudadana para rescatar la cultura de la seguridad en Loja en barrios del cantón de Loja"</t>
  </si>
  <si>
    <t xml:space="preserve">a) Distribuir material (dípticos, volantes, libretas, esferos y más) con la información sobre seguridad ciudadana en eventos </t>
  </si>
  <si>
    <t>Cantón Loja (Área Urbana y Rural)</t>
  </si>
  <si>
    <t xml:space="preserve">Ciudadanía lojana posee bajo conocimiento de los proyectos y actividades que realiza Seguridad Ciudadana </t>
  </si>
  <si>
    <t xml:space="preserve">Difundir a la ciudadanía normas  e información de seguridad ciudadana orientada a la prevención de los delitos que tienen mayor incidencia en la ciudad de Loja </t>
  </si>
  <si>
    <t>70% de la población del Cantón Loja informados y 80% de moradores  de barrios con alarmas, motivados</t>
  </si>
  <si>
    <t>Coordinación de diseños con departamento de marketing del Municipio de Loja, y con Pol. Nacional y Bomberos para capacitaciones.</t>
  </si>
  <si>
    <t xml:space="preserve">b) Entrega de stickers a moradores de barrios con alarmas y pitos a líderes barriales </t>
  </si>
  <si>
    <t>c) Conformación de comités de seguridad escolar con la participación de colegios del cantón</t>
  </si>
  <si>
    <t xml:space="preserve">d) Brindar capacitaciones en diferentes barrios del cantón Loja en temas de seguridad ciudadana y entrega de material informativo </t>
  </si>
  <si>
    <t xml:space="preserve">“Servicio de mantenimiento para las cámaras de video vigilancia instaladas del Mercado Centro Comercial Loja y Terminal Terrestre”  
</t>
  </si>
  <si>
    <t xml:space="preserve">a) Inspección técnica y elaboración de informe de necesidades y requerimientos técnicos </t>
  </si>
  <si>
    <t>24 cámaras de video vigilancia instaladas en el interior del MCCL y equipos en central de monitoreo (Visor 2)/ 16 cámaras internas, 4 externas y equipos instalados en el Term. Terrestre</t>
  </si>
  <si>
    <t>Garantizar el buen funcionamiento de las cámaras de video vigilancia instaladas en el MCCL y Terminal Terrestre</t>
  </si>
  <si>
    <t>a) Establecer la contratación del servicio de mantenimiento</t>
  </si>
  <si>
    <t xml:space="preserve">44 Cámaras de video vigilancia instaladas en el MCCL y TT y, equipos que comprenden el Centro de Monitoreo funcionando al 100% </t>
  </si>
  <si>
    <t>Mantenimiento preventivo y correctivo</t>
  </si>
  <si>
    <t>b) Brindar a las cámaras y demás equipos, mantenimiento preventivo y correctivo durante 1 año</t>
  </si>
  <si>
    <t>c) Receptar informes periódicos de actividades de mantenimiento</t>
  </si>
  <si>
    <t xml:space="preserve">d) Seguimiento a actividades que realiza el contratista </t>
  </si>
  <si>
    <t xml:space="preserve">“Readecuación e innovación de la Central Municipal de Monitoreo Ciudad de Loja”
</t>
  </si>
  <si>
    <t>a) Contar con el Informe técnico con requerimientos según las necesidades</t>
  </si>
  <si>
    <t xml:space="preserve">Cantón Loja (Área urbana) </t>
  </si>
  <si>
    <t xml:space="preserve">Informe de necesidades técnicas de central de monitoreo </t>
  </si>
  <si>
    <t>Contar con una central de monitoreo que cuente con todos los requerimientos técnicos obligatorios y de seguridad</t>
  </si>
  <si>
    <t>a) Readecuación de la central municipal de monitoreo a través de trabajos de obra civil</t>
  </si>
  <si>
    <t xml:space="preserve">b) Contratación de Obra Civil para readecuación </t>
  </si>
  <si>
    <t>b) Instalación de equipos y materiales necesarios para garantizar la seguridad de los equipos de monitoreo y el personal</t>
  </si>
  <si>
    <t xml:space="preserve">c)  Adquisición de equipos y materiales necesarios </t>
  </si>
  <si>
    <t>TOTAL DE PROYECTOS</t>
  </si>
  <si>
    <t>a) Coordinar con administrador e inspectores de los mercados para realización de inspecciones</t>
  </si>
  <si>
    <t>b)  Inspección técnica para determinar cantidad y ubicación de cámaras de video vigilancia</t>
  </si>
  <si>
    <t>c) Adquisición e instalación de cámaras de video vigilancia</t>
  </si>
  <si>
    <t>d)Interconexión con la central de monitoreo del CCSCL</t>
  </si>
  <si>
    <t>a) Instalación de cámaras de video vigilancia al interior y exterior de los Mercados</t>
  </si>
  <si>
    <t>b) Mejorar la seguridad en los mercados con la video vigilancia</t>
  </si>
  <si>
    <t>13 cámaras de video vigilancia</t>
  </si>
  <si>
    <t>Incluye mantenimiento correctivo y preventivo de todas las cámaras del proyecto</t>
  </si>
  <si>
    <t>De enero a diciembre del 2015 el número de operativos se ha mantenido en una cantidad promedio de 4 mensualmente (Fuente: Sección de Requisas de la Policía Municipal, 2014)</t>
  </si>
  <si>
    <t>Fortalecer la seguridad en los Mercados La Tebaida, San Sebastián y Mercado Gran Colombia con la instalación de cámaras de video vigilancia</t>
  </si>
  <si>
    <t xml:space="preserve">a) Lograr que la ciudadanía lojana obtenga información sobre seguridad ciudadana a través del material de difusión </t>
  </si>
  <si>
    <t xml:space="preserve">b) Contratación del servicio de mantenimiento </t>
  </si>
  <si>
    <t xml:space="preserve">1 central de monitoreo readecuada e innovada </t>
  </si>
  <si>
    <t xml:space="preserve">PLAN OPERATIVO ANUAL 2016                                                                       SEGURIDAD CIUDADANA DEL MUNICIPIO DE LOJA </t>
  </si>
</sst>
</file>

<file path=xl/styles.xml><?xml version="1.0" encoding="utf-8"?>
<styleSheet xmlns="http://schemas.openxmlformats.org/spreadsheetml/2006/main">
  <numFmts count="2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00"/>
    <numFmt numFmtId="173" formatCode="#,##0.00_ ;[Red]\-#,##0.00\ "/>
    <numFmt numFmtId="174" formatCode="#,##0.00;[Red]#,##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
  </numFmts>
  <fonts count="46">
    <font>
      <sz val="11"/>
      <color theme="1"/>
      <name val="Calibri"/>
      <family val="2"/>
    </font>
    <font>
      <sz val="11"/>
      <color indexed="8"/>
      <name val="Calibri"/>
      <family val="2"/>
    </font>
    <font>
      <sz val="10"/>
      <name val="Arial"/>
      <family val="2"/>
    </font>
    <font>
      <sz val="9"/>
      <color indexed="8"/>
      <name val="Arial"/>
      <family val="2"/>
    </font>
    <font>
      <b/>
      <sz val="16"/>
      <color indexed="8"/>
      <name val="Arial"/>
      <family val="2"/>
    </font>
    <font>
      <b/>
      <sz val="10"/>
      <name val="Arial Narrow"/>
      <family val="2"/>
    </font>
    <font>
      <b/>
      <sz val="9"/>
      <name val="Arial Narrow"/>
      <family val="2"/>
    </font>
    <font>
      <sz val="10"/>
      <name val="Arial Narrow"/>
      <family val="2"/>
    </font>
    <font>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000000"/>
      <name val="Arial Narrow"/>
      <family val="2"/>
    </font>
    <font>
      <b/>
      <sz val="12"/>
      <color theme="1"/>
      <name val="Calibri"/>
      <family val="2"/>
    </font>
    <font>
      <sz val="9"/>
      <color theme="1"/>
      <name val="Arial"/>
      <family val="2"/>
    </font>
    <font>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39998000860214233"/>
        <bgColor indexed="64"/>
      </patternFill>
    </fill>
    <fill>
      <patternFill patternType="solid">
        <fgColor theme="9" tint="0.799979984760284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1"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78">
    <xf numFmtId="0" fontId="0" fillId="0" borderId="0" xfId="0" applyFont="1" applyAlignment="1">
      <alignment/>
    </xf>
    <xf numFmtId="170" fontId="0" fillId="0" borderId="0" xfId="0" applyNumberFormat="1" applyAlignment="1">
      <alignment/>
    </xf>
    <xf numFmtId="172" fontId="41" fillId="15" borderId="10" xfId="0" applyNumberFormat="1" applyFont="1" applyFill="1" applyBorder="1" applyAlignment="1">
      <alignment horizontal="center" vertical="center" wrapText="1"/>
    </xf>
    <xf numFmtId="0" fontId="8" fillId="7" borderId="10" xfId="52" applyFont="1" applyFill="1" applyBorder="1" applyAlignment="1">
      <alignment horizontal="center" vertical="center" wrapText="1"/>
      <protection/>
    </xf>
    <xf numFmtId="0" fontId="8" fillId="33" borderId="10" xfId="52"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172" fontId="43" fillId="33" borderId="11" xfId="49" applyNumberFormat="1" applyFont="1" applyFill="1" applyBorder="1" applyAlignment="1">
      <alignment/>
    </xf>
    <xf numFmtId="0" fontId="5" fillId="34" borderId="10" xfId="53" applyFont="1" applyFill="1" applyBorder="1" applyAlignment="1">
      <alignment horizontal="center" vertical="center" wrapText="1"/>
      <protection/>
    </xf>
    <xf numFmtId="0" fontId="6" fillId="34" borderId="10" xfId="53" applyFont="1" applyFill="1" applyBorder="1" applyAlignment="1">
      <alignment horizontal="center" vertical="center" wrapText="1"/>
      <protection/>
    </xf>
    <xf numFmtId="0" fontId="5" fillId="34" borderId="10" xfId="53" applyFont="1" applyFill="1" applyBorder="1" applyAlignment="1">
      <alignment horizontal="center" vertical="center" wrapText="1" readingOrder="1"/>
      <protection/>
    </xf>
    <xf numFmtId="170" fontId="3" fillId="7" borderId="12" xfId="49" applyFont="1" applyFill="1" applyBorder="1" applyAlignment="1">
      <alignment horizontal="center" vertical="center"/>
    </xf>
    <xf numFmtId="170" fontId="3" fillId="7" borderId="13" xfId="49" applyFont="1" applyFill="1" applyBorder="1" applyAlignment="1">
      <alignment horizontal="center" vertical="center"/>
    </xf>
    <xf numFmtId="170" fontId="3" fillId="7" borderId="11" xfId="49" applyFont="1" applyFill="1" applyBorder="1" applyAlignment="1">
      <alignment horizontal="center" vertical="center"/>
    </xf>
    <xf numFmtId="0" fontId="8" fillId="7" borderId="12" xfId="52" applyFont="1" applyFill="1" applyBorder="1" applyAlignment="1">
      <alignment horizontal="center" vertical="center" wrapText="1"/>
      <protection/>
    </xf>
    <xf numFmtId="0" fontId="8" fillId="7" borderId="13" xfId="52" applyFont="1" applyFill="1" applyBorder="1" applyAlignment="1">
      <alignment horizontal="center" vertical="center" wrapText="1"/>
      <protection/>
    </xf>
    <xf numFmtId="0" fontId="8" fillId="7" borderId="11" xfId="52" applyFont="1" applyFill="1" applyBorder="1" applyAlignment="1">
      <alignment horizontal="center" vertical="center" wrapText="1"/>
      <protection/>
    </xf>
    <xf numFmtId="0" fontId="8" fillId="33" borderId="12" xfId="52" applyFont="1" applyFill="1" applyBorder="1" applyAlignment="1">
      <alignment horizontal="center" vertical="center" wrapText="1"/>
      <protection/>
    </xf>
    <xf numFmtId="0" fontId="8" fillId="33" borderId="13" xfId="52" applyFont="1" applyFill="1" applyBorder="1" applyAlignment="1">
      <alignment horizontal="center" vertical="center" wrapText="1"/>
      <protection/>
    </xf>
    <xf numFmtId="0" fontId="7" fillId="33" borderId="12" xfId="52" applyFont="1" applyFill="1" applyBorder="1" applyAlignment="1">
      <alignment horizontal="center" vertical="center" wrapText="1"/>
      <protection/>
    </xf>
    <xf numFmtId="0" fontId="7" fillId="33" borderId="13" xfId="52" applyFont="1" applyFill="1" applyBorder="1" applyAlignment="1">
      <alignment horizontal="center" vertical="center" wrapText="1"/>
      <protection/>
    </xf>
    <xf numFmtId="179" fontId="7" fillId="7" borderId="12" xfId="53" applyNumberFormat="1" applyFont="1" applyFill="1" applyBorder="1" applyAlignment="1">
      <alignment horizontal="center" vertical="center" wrapText="1"/>
      <protection/>
    </xf>
    <xf numFmtId="179" fontId="7" fillId="7" borderId="13" xfId="53" applyNumberFormat="1" applyFont="1" applyFill="1" applyBorder="1" applyAlignment="1">
      <alignment horizontal="center" vertical="center" wrapText="1"/>
      <protection/>
    </xf>
    <xf numFmtId="179" fontId="7" fillId="7" borderId="11" xfId="53" applyNumberFormat="1" applyFont="1" applyFill="1" applyBorder="1" applyAlignment="1">
      <alignment horizontal="center" vertical="center" wrapText="1"/>
      <protection/>
    </xf>
    <xf numFmtId="179" fontId="7" fillId="35" borderId="12" xfId="53" applyNumberFormat="1" applyFont="1" applyFill="1" applyBorder="1" applyAlignment="1">
      <alignment horizontal="center" vertical="center" wrapText="1"/>
      <protection/>
    </xf>
    <xf numFmtId="179" fontId="7" fillId="35" borderId="13" xfId="53" applyNumberFormat="1" applyFont="1" applyFill="1" applyBorder="1" applyAlignment="1">
      <alignment horizontal="center" vertical="center" wrapText="1"/>
      <protection/>
    </xf>
    <xf numFmtId="179" fontId="7" fillId="35" borderId="11" xfId="53" applyNumberFormat="1" applyFont="1" applyFill="1" applyBorder="1" applyAlignment="1">
      <alignment horizontal="center" vertical="center" wrapText="1"/>
      <protection/>
    </xf>
    <xf numFmtId="0" fontId="42" fillId="7" borderId="12" xfId="0" applyFont="1" applyFill="1" applyBorder="1" applyAlignment="1">
      <alignment horizontal="center" vertical="center" wrapText="1"/>
    </xf>
    <xf numFmtId="0" fontId="42" fillId="7" borderId="13" xfId="0" applyFont="1" applyFill="1" applyBorder="1" applyAlignment="1">
      <alignment horizontal="center" vertical="center" wrapText="1"/>
    </xf>
    <xf numFmtId="0" fontId="42" fillId="7" borderId="11" xfId="0" applyFont="1" applyFill="1" applyBorder="1" applyAlignment="1">
      <alignment horizontal="center" vertical="center" wrapText="1"/>
    </xf>
    <xf numFmtId="179" fontId="7" fillId="36" borderId="12" xfId="53" applyNumberFormat="1" applyFont="1" applyFill="1" applyBorder="1" applyAlignment="1">
      <alignment horizontal="center" vertical="center" wrapText="1"/>
      <protection/>
    </xf>
    <xf numFmtId="179" fontId="7" fillId="36" borderId="13" xfId="53" applyNumberFormat="1" applyFont="1" applyFill="1" applyBorder="1" applyAlignment="1">
      <alignment horizontal="center" vertical="center" wrapText="1"/>
      <protection/>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170" fontId="44" fillId="7" borderId="12" xfId="49" applyFont="1" applyFill="1" applyBorder="1" applyAlignment="1">
      <alignment horizontal="center" vertical="center"/>
    </xf>
    <xf numFmtId="170" fontId="44" fillId="7" borderId="13" xfId="49" applyFont="1" applyFill="1" applyBorder="1" applyAlignment="1">
      <alignment horizontal="center" vertical="center"/>
    </xf>
    <xf numFmtId="170" fontId="44" fillId="7" borderId="11" xfId="49" applyFont="1" applyFill="1" applyBorder="1" applyAlignment="1">
      <alignment horizontal="center" vertical="center"/>
    </xf>
    <xf numFmtId="170" fontId="44" fillId="33" borderId="12" xfId="49" applyFont="1" applyFill="1" applyBorder="1" applyAlignment="1">
      <alignment horizontal="center" vertical="center"/>
    </xf>
    <xf numFmtId="170" fontId="44" fillId="33" borderId="13" xfId="49" applyFont="1" applyFill="1" applyBorder="1" applyAlignment="1">
      <alignment horizontal="center" vertical="center"/>
    </xf>
    <xf numFmtId="170" fontId="44" fillId="33" borderId="11" xfId="49" applyFont="1" applyFill="1" applyBorder="1" applyAlignment="1">
      <alignment horizontal="center" vertical="center"/>
    </xf>
    <xf numFmtId="0" fontId="7" fillId="7" borderId="12" xfId="52" applyFont="1" applyFill="1" applyBorder="1" applyAlignment="1">
      <alignment horizontal="center" vertical="center" wrapText="1"/>
      <protection/>
    </xf>
    <xf numFmtId="0" fontId="7" fillId="7" borderId="13" xfId="52" applyFont="1" applyFill="1" applyBorder="1" applyAlignment="1">
      <alignment horizontal="center" vertical="center" wrapText="1"/>
      <protection/>
    </xf>
    <xf numFmtId="0" fontId="7" fillId="7" borderId="11" xfId="52" applyFont="1" applyFill="1" applyBorder="1" applyAlignment="1">
      <alignment horizontal="center" vertical="center" wrapText="1"/>
      <protection/>
    </xf>
    <xf numFmtId="179" fontId="7" fillId="33" borderId="10" xfId="53" applyNumberFormat="1" applyFont="1" applyFill="1" applyBorder="1" applyAlignment="1">
      <alignment horizontal="center" vertical="center" wrapText="1"/>
      <protection/>
    </xf>
    <xf numFmtId="0" fontId="45" fillId="33" borderId="10" xfId="0" applyFont="1" applyFill="1" applyBorder="1" applyAlignment="1">
      <alignment horizontal="center" vertical="center" wrapText="1"/>
    </xf>
    <xf numFmtId="0" fontId="8" fillId="33" borderId="10" xfId="52" applyFont="1" applyFill="1" applyBorder="1" applyAlignment="1">
      <alignment horizontal="center" vertical="center" wrapText="1"/>
      <protection/>
    </xf>
    <xf numFmtId="0" fontId="8" fillId="7" borderId="10" xfId="52" applyFont="1" applyFill="1" applyBorder="1" applyAlignment="1">
      <alignment horizontal="center" vertical="center" wrapText="1"/>
      <protection/>
    </xf>
    <xf numFmtId="170" fontId="3" fillId="33" borderId="10" xfId="49" applyFont="1" applyFill="1" applyBorder="1" applyAlignment="1">
      <alignment horizontal="center" vertical="center"/>
    </xf>
    <xf numFmtId="170" fontId="45" fillId="7" borderId="12" xfId="49" applyFont="1" applyFill="1" applyBorder="1" applyAlignment="1">
      <alignment horizontal="center" vertical="center"/>
    </xf>
    <xf numFmtId="170" fontId="45" fillId="7" borderId="13" xfId="49" applyFont="1" applyFill="1" applyBorder="1" applyAlignment="1">
      <alignment horizontal="center" vertical="center"/>
    </xf>
    <xf numFmtId="179" fontId="7" fillId="0" borderId="12" xfId="53" applyNumberFormat="1" applyFont="1" applyFill="1" applyBorder="1" applyAlignment="1">
      <alignment horizontal="center" vertical="center" wrapText="1"/>
      <protection/>
    </xf>
    <xf numFmtId="179" fontId="7" fillId="0" borderId="13" xfId="53" applyNumberFormat="1" applyFont="1" applyFill="1" applyBorder="1" applyAlignment="1">
      <alignment horizontal="center" vertical="center" wrapText="1"/>
      <protection/>
    </xf>
    <xf numFmtId="179" fontId="7" fillId="0" borderId="11" xfId="53" applyNumberFormat="1" applyFont="1" applyFill="1" applyBorder="1" applyAlignment="1">
      <alignment horizontal="center" vertical="center" wrapText="1"/>
      <protection/>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8" fillId="0" borderId="12" xfId="52" applyFont="1" applyFill="1" applyBorder="1" applyAlignment="1">
      <alignment horizontal="center" vertical="center" wrapText="1"/>
      <protection/>
    </xf>
    <xf numFmtId="0" fontId="8" fillId="0" borderId="13" xfId="52" applyFont="1" applyFill="1" applyBorder="1" applyAlignment="1">
      <alignment horizontal="center" vertical="center" wrapText="1"/>
      <protection/>
    </xf>
    <xf numFmtId="0" fontId="8" fillId="0" borderId="11" xfId="52" applyFont="1" applyFill="1" applyBorder="1" applyAlignment="1">
      <alignment horizontal="center" vertical="center" wrapText="1"/>
      <protection/>
    </xf>
    <xf numFmtId="179" fontId="7" fillId="7" borderId="10" xfId="53" applyNumberFormat="1" applyFont="1" applyFill="1" applyBorder="1" applyAlignment="1">
      <alignment horizontal="center" vertical="center" wrapText="1"/>
      <protection/>
    </xf>
    <xf numFmtId="0" fontId="45" fillId="0" borderId="12" xfId="0" applyFont="1" applyFill="1"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167" fontId="45" fillId="0" borderId="12" xfId="49" applyNumberFormat="1" applyFont="1" applyFill="1" applyBorder="1" applyAlignment="1">
      <alignment horizontal="right" vertical="center"/>
    </xf>
    <xf numFmtId="170" fontId="45" fillId="0" borderId="13" xfId="49" applyFont="1" applyFill="1" applyBorder="1" applyAlignment="1">
      <alignment horizontal="right" vertical="center"/>
    </xf>
    <xf numFmtId="170" fontId="45" fillId="0" borderId="11" xfId="49" applyFont="1" applyFill="1" applyBorder="1" applyAlignment="1">
      <alignment horizontal="right" vertic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179" fontId="5" fillId="33" borderId="14" xfId="53" applyNumberFormat="1" applyFont="1" applyFill="1" applyBorder="1" applyAlignment="1">
      <alignment horizontal="right" vertical="center" wrapText="1"/>
      <protection/>
    </xf>
    <xf numFmtId="0" fontId="4" fillId="33" borderId="0" xfId="52" applyFont="1" applyFill="1" applyBorder="1" applyAlignment="1">
      <alignment horizontal="center" wrapText="1"/>
      <protection/>
    </xf>
    <xf numFmtId="0" fontId="42" fillId="0" borderId="10" xfId="0" applyFont="1" applyFill="1" applyBorder="1" applyAlignment="1">
      <alignment horizontal="center" vertical="center" wrapText="1"/>
    </xf>
    <xf numFmtId="179" fontId="7" fillId="0" borderId="10" xfId="53" applyNumberFormat="1" applyFont="1" applyFill="1" applyBorder="1" applyAlignment="1">
      <alignment horizontal="center" vertical="center" wrapText="1"/>
      <protection/>
    </xf>
    <xf numFmtId="170" fontId="45" fillId="0" borderId="12" xfId="49" applyFont="1" applyFill="1" applyBorder="1" applyAlignment="1">
      <alignment horizontal="center" vertical="center"/>
    </xf>
    <xf numFmtId="170" fontId="45" fillId="0" borderId="13" xfId="49" applyFont="1" applyFill="1" applyBorder="1" applyAlignment="1">
      <alignment horizontal="center" vertical="center"/>
    </xf>
    <xf numFmtId="170" fontId="45" fillId="0" borderId="11" xfId="49"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D1">
      <selection activeCell="K25" sqref="K25"/>
    </sheetView>
  </sheetViews>
  <sheetFormatPr defaultColWidth="11.421875" defaultRowHeight="15"/>
  <cols>
    <col min="1" max="1" width="8.421875" style="0" customWidth="1"/>
    <col min="2" max="2" width="19.140625" style="0" customWidth="1"/>
    <col min="3" max="3" width="51.7109375" style="0" customWidth="1"/>
    <col min="6" max="6" width="18.57421875" style="0" customWidth="1"/>
    <col min="7" max="7" width="24.7109375" style="0" customWidth="1"/>
    <col min="8" max="8" width="13.57421875" style="0" customWidth="1"/>
    <col min="9" max="9" width="16.8515625" style="0" customWidth="1"/>
    <col min="10" max="10" width="13.00390625" style="0" bestFit="1" customWidth="1"/>
  </cols>
  <sheetData>
    <row r="1" spans="1:10" ht="20.25" customHeight="1">
      <c r="A1" s="72" t="s">
        <v>94</v>
      </c>
      <c r="B1" s="72"/>
      <c r="C1" s="72"/>
      <c r="D1" s="72"/>
      <c r="E1" s="72"/>
      <c r="F1" s="72"/>
      <c r="G1" s="72"/>
      <c r="H1" s="72"/>
      <c r="I1" s="72"/>
      <c r="J1" s="72"/>
    </row>
    <row r="2" spans="1:10" ht="135">
      <c r="A2" s="7" t="s">
        <v>1</v>
      </c>
      <c r="B2" s="7" t="s">
        <v>2</v>
      </c>
      <c r="C2" s="7" t="s">
        <v>3</v>
      </c>
      <c r="D2" s="8" t="s">
        <v>4</v>
      </c>
      <c r="E2" s="7" t="s">
        <v>5</v>
      </c>
      <c r="F2" s="7" t="s">
        <v>6</v>
      </c>
      <c r="G2" s="7" t="s">
        <v>7</v>
      </c>
      <c r="H2" s="9" t="s">
        <v>8</v>
      </c>
      <c r="I2" s="7" t="s">
        <v>9</v>
      </c>
      <c r="J2" s="2" t="s">
        <v>10</v>
      </c>
    </row>
    <row r="3" spans="1:10" ht="38.25">
      <c r="A3" s="20">
        <v>1</v>
      </c>
      <c r="B3" s="13" t="s">
        <v>11</v>
      </c>
      <c r="C3" s="3" t="s">
        <v>12</v>
      </c>
      <c r="D3" s="13" t="s">
        <v>13</v>
      </c>
      <c r="E3" s="13" t="s">
        <v>14</v>
      </c>
      <c r="F3" s="13" t="s">
        <v>15</v>
      </c>
      <c r="G3" s="3" t="s">
        <v>16</v>
      </c>
      <c r="H3" s="13" t="s">
        <v>17</v>
      </c>
      <c r="I3" s="13" t="s">
        <v>18</v>
      </c>
      <c r="J3" s="10">
        <v>56963.8</v>
      </c>
    </row>
    <row r="4" spans="1:10" ht="25.5">
      <c r="A4" s="21"/>
      <c r="B4" s="14"/>
      <c r="C4" s="3" t="s">
        <v>19</v>
      </c>
      <c r="D4" s="14"/>
      <c r="E4" s="14"/>
      <c r="F4" s="14"/>
      <c r="G4" s="13" t="s">
        <v>20</v>
      </c>
      <c r="H4" s="14"/>
      <c r="I4" s="14"/>
      <c r="J4" s="11"/>
    </row>
    <row r="5" spans="1:10" ht="15">
      <c r="A5" s="21"/>
      <c r="B5" s="14"/>
      <c r="C5" s="3" t="s">
        <v>21</v>
      </c>
      <c r="D5" s="14"/>
      <c r="E5" s="14"/>
      <c r="F5" s="14"/>
      <c r="G5" s="14"/>
      <c r="H5" s="14"/>
      <c r="I5" s="14"/>
      <c r="J5" s="11"/>
    </row>
    <row r="6" spans="1:10" ht="25.5">
      <c r="A6" s="22"/>
      <c r="B6" s="15"/>
      <c r="C6" s="3" t="s">
        <v>22</v>
      </c>
      <c r="D6" s="15"/>
      <c r="E6" s="15"/>
      <c r="F6" s="15"/>
      <c r="G6" s="15"/>
      <c r="H6" s="15"/>
      <c r="I6" s="15"/>
      <c r="J6" s="12"/>
    </row>
    <row r="7" spans="1:10" ht="51">
      <c r="A7" s="29">
        <v>2</v>
      </c>
      <c r="B7" s="31" t="s">
        <v>23</v>
      </c>
      <c r="C7" s="4" t="s">
        <v>24</v>
      </c>
      <c r="D7" s="16" t="s">
        <v>13</v>
      </c>
      <c r="E7" s="16" t="s">
        <v>25</v>
      </c>
      <c r="F7" s="16" t="s">
        <v>26</v>
      </c>
      <c r="G7" s="4" t="s">
        <v>27</v>
      </c>
      <c r="H7" s="18" t="s">
        <v>28</v>
      </c>
      <c r="I7" s="16" t="s">
        <v>29</v>
      </c>
      <c r="J7" s="36">
        <f>106838.14</f>
        <v>106838.14</v>
      </c>
    </row>
    <row r="8" spans="1:10" ht="63.75">
      <c r="A8" s="30"/>
      <c r="B8" s="32"/>
      <c r="C8" s="4" t="s">
        <v>30</v>
      </c>
      <c r="D8" s="17"/>
      <c r="E8" s="17"/>
      <c r="F8" s="17"/>
      <c r="G8" s="4" t="s">
        <v>31</v>
      </c>
      <c r="H8" s="19"/>
      <c r="I8" s="17"/>
      <c r="J8" s="37"/>
    </row>
    <row r="9" spans="1:10" ht="15">
      <c r="A9" s="30"/>
      <c r="B9" s="32"/>
      <c r="C9" s="4" t="s">
        <v>32</v>
      </c>
      <c r="D9" s="17"/>
      <c r="E9" s="17"/>
      <c r="F9" s="17"/>
      <c r="G9" s="16" t="s">
        <v>33</v>
      </c>
      <c r="H9" s="19"/>
      <c r="I9" s="17"/>
      <c r="J9" s="37"/>
    </row>
    <row r="10" spans="1:10" ht="24" customHeight="1">
      <c r="A10" s="30"/>
      <c r="B10" s="32"/>
      <c r="C10" s="4" t="s">
        <v>34</v>
      </c>
      <c r="D10" s="17"/>
      <c r="E10" s="17"/>
      <c r="F10" s="17"/>
      <c r="G10" s="17"/>
      <c r="H10" s="19"/>
      <c r="I10" s="17"/>
      <c r="J10" s="38"/>
    </row>
    <row r="11" spans="1:10" ht="19.5" customHeight="1">
      <c r="A11" s="23">
        <v>3</v>
      </c>
      <c r="B11" s="26" t="s">
        <v>35</v>
      </c>
      <c r="C11" s="3" t="s">
        <v>36</v>
      </c>
      <c r="D11" s="13" t="s">
        <v>37</v>
      </c>
      <c r="E11" s="13" t="s">
        <v>38</v>
      </c>
      <c r="F11" s="13" t="s">
        <v>39</v>
      </c>
      <c r="G11" s="13" t="s">
        <v>40</v>
      </c>
      <c r="H11" s="39" t="s">
        <v>41</v>
      </c>
      <c r="I11" s="13" t="s">
        <v>42</v>
      </c>
      <c r="J11" s="33">
        <v>104915.06</v>
      </c>
    </row>
    <row r="12" spans="1:10" ht="22.5" customHeight="1">
      <c r="A12" s="24"/>
      <c r="B12" s="27"/>
      <c r="C12" s="3" t="s">
        <v>43</v>
      </c>
      <c r="D12" s="14"/>
      <c r="E12" s="14"/>
      <c r="F12" s="14"/>
      <c r="G12" s="15"/>
      <c r="H12" s="40"/>
      <c r="I12" s="14"/>
      <c r="J12" s="34"/>
    </row>
    <row r="13" spans="1:10" ht="38.25">
      <c r="A13" s="24"/>
      <c r="B13" s="27"/>
      <c r="C13" s="3" t="s">
        <v>44</v>
      </c>
      <c r="D13" s="14"/>
      <c r="E13" s="14"/>
      <c r="F13" s="14"/>
      <c r="G13" s="13" t="s">
        <v>45</v>
      </c>
      <c r="H13" s="40"/>
      <c r="I13" s="14"/>
      <c r="J13" s="34"/>
    </row>
    <row r="14" spans="1:10" ht="15">
      <c r="A14" s="24"/>
      <c r="B14" s="27"/>
      <c r="C14" s="3" t="s">
        <v>46</v>
      </c>
      <c r="D14" s="14"/>
      <c r="E14" s="14"/>
      <c r="F14" s="14"/>
      <c r="G14" s="14"/>
      <c r="H14" s="40"/>
      <c r="I14" s="14"/>
      <c r="J14" s="34"/>
    </row>
    <row r="15" spans="1:10" ht="15">
      <c r="A15" s="24"/>
      <c r="B15" s="27"/>
      <c r="C15" s="3" t="s">
        <v>47</v>
      </c>
      <c r="D15" s="14"/>
      <c r="E15" s="14"/>
      <c r="F15" s="14"/>
      <c r="G15" s="15"/>
      <c r="H15" s="40"/>
      <c r="I15" s="14"/>
      <c r="J15" s="34"/>
    </row>
    <row r="16" spans="1:10" ht="25.5">
      <c r="A16" s="24"/>
      <c r="B16" s="27"/>
      <c r="C16" s="3" t="s">
        <v>48</v>
      </c>
      <c r="D16" s="14"/>
      <c r="E16" s="14"/>
      <c r="F16" s="14"/>
      <c r="G16" s="13" t="s">
        <v>49</v>
      </c>
      <c r="H16" s="40"/>
      <c r="I16" s="14"/>
      <c r="J16" s="34"/>
    </row>
    <row r="17" spans="1:10" ht="34.5" customHeight="1">
      <c r="A17" s="25"/>
      <c r="B17" s="28"/>
      <c r="C17" s="3" t="s">
        <v>50</v>
      </c>
      <c r="D17" s="15"/>
      <c r="E17" s="15"/>
      <c r="F17" s="15"/>
      <c r="G17" s="15"/>
      <c r="H17" s="41"/>
      <c r="I17" s="15"/>
      <c r="J17" s="35"/>
    </row>
    <row r="18" spans="1:10" ht="15">
      <c r="A18" s="42">
        <v>4</v>
      </c>
      <c r="B18" s="43" t="s">
        <v>51</v>
      </c>
      <c r="C18" s="16" t="s">
        <v>52</v>
      </c>
      <c r="D18" s="44" t="s">
        <v>53</v>
      </c>
      <c r="E18" s="44" t="s">
        <v>54</v>
      </c>
      <c r="F18" s="44" t="s">
        <v>55</v>
      </c>
      <c r="G18" s="44" t="s">
        <v>91</v>
      </c>
      <c r="H18" s="44" t="s">
        <v>56</v>
      </c>
      <c r="I18" s="44" t="s">
        <v>57</v>
      </c>
      <c r="J18" s="46">
        <v>2313</v>
      </c>
    </row>
    <row r="19" spans="1:10" ht="15">
      <c r="A19" s="42"/>
      <c r="B19" s="43"/>
      <c r="C19" s="17"/>
      <c r="D19" s="44"/>
      <c r="E19" s="44"/>
      <c r="F19" s="44"/>
      <c r="G19" s="44"/>
      <c r="H19" s="44"/>
      <c r="I19" s="44"/>
      <c r="J19" s="46"/>
    </row>
    <row r="20" spans="1:10" ht="25.5">
      <c r="A20" s="42"/>
      <c r="B20" s="43"/>
      <c r="C20" s="4" t="s">
        <v>58</v>
      </c>
      <c r="D20" s="44"/>
      <c r="E20" s="44"/>
      <c r="F20" s="44"/>
      <c r="G20" s="44"/>
      <c r="H20" s="44"/>
      <c r="I20" s="44"/>
      <c r="J20" s="46"/>
    </row>
    <row r="21" spans="1:10" ht="25.5">
      <c r="A21" s="42"/>
      <c r="B21" s="43"/>
      <c r="C21" s="4" t="s">
        <v>59</v>
      </c>
      <c r="D21" s="44"/>
      <c r="E21" s="44"/>
      <c r="F21" s="44"/>
      <c r="G21" s="44"/>
      <c r="H21" s="44"/>
      <c r="I21" s="44"/>
      <c r="J21" s="46"/>
    </row>
    <row r="22" spans="1:10" ht="39.75" customHeight="1">
      <c r="A22" s="42"/>
      <c r="B22" s="43"/>
      <c r="C22" s="4" t="s">
        <v>60</v>
      </c>
      <c r="D22" s="44"/>
      <c r="E22" s="44"/>
      <c r="F22" s="44"/>
      <c r="G22" s="44"/>
      <c r="H22" s="44"/>
      <c r="I22" s="44"/>
      <c r="J22" s="46"/>
    </row>
    <row r="23" spans="1:10" ht="44.25" customHeight="1">
      <c r="A23" s="58">
        <v>5</v>
      </c>
      <c r="B23" s="45" t="s">
        <v>61</v>
      </c>
      <c r="C23" s="3" t="s">
        <v>62</v>
      </c>
      <c r="D23" s="45" t="s">
        <v>13</v>
      </c>
      <c r="E23" s="45" t="s">
        <v>63</v>
      </c>
      <c r="F23" s="45" t="s">
        <v>64</v>
      </c>
      <c r="G23" s="3" t="s">
        <v>65</v>
      </c>
      <c r="H23" s="45" t="s">
        <v>66</v>
      </c>
      <c r="I23" s="45" t="s">
        <v>67</v>
      </c>
      <c r="J23" s="47">
        <v>7270</v>
      </c>
    </row>
    <row r="24" spans="1:10" ht="35.25" customHeight="1">
      <c r="A24" s="58"/>
      <c r="B24" s="45"/>
      <c r="C24" s="3" t="s">
        <v>92</v>
      </c>
      <c r="D24" s="45"/>
      <c r="E24" s="45"/>
      <c r="F24" s="45"/>
      <c r="G24" s="14" t="s">
        <v>68</v>
      </c>
      <c r="H24" s="45"/>
      <c r="I24" s="45"/>
      <c r="J24" s="48"/>
    </row>
    <row r="25" spans="1:10" ht="33.75" customHeight="1">
      <c r="A25" s="58"/>
      <c r="B25" s="45"/>
      <c r="C25" s="3" t="s">
        <v>69</v>
      </c>
      <c r="D25" s="45"/>
      <c r="E25" s="45"/>
      <c r="F25" s="45"/>
      <c r="G25" s="14"/>
      <c r="H25" s="45"/>
      <c r="I25" s="45"/>
      <c r="J25" s="48"/>
    </row>
    <row r="26" spans="1:10" ht="88.5" customHeight="1">
      <c r="A26" s="58"/>
      <c r="B26" s="45"/>
      <c r="C26" s="3" t="s">
        <v>70</v>
      </c>
      <c r="D26" s="45"/>
      <c r="E26" s="45"/>
      <c r="F26" s="45"/>
      <c r="G26" s="15"/>
      <c r="H26" s="45"/>
      <c r="I26" s="45"/>
      <c r="J26" s="48"/>
    </row>
    <row r="27" spans="1:10" ht="38.25">
      <c r="A27" s="49">
        <v>6</v>
      </c>
      <c r="B27" s="52" t="s">
        <v>71</v>
      </c>
      <c r="C27" s="5" t="s">
        <v>72</v>
      </c>
      <c r="D27" s="55" t="s">
        <v>73</v>
      </c>
      <c r="E27" s="52" t="s">
        <v>74</v>
      </c>
      <c r="F27" s="52" t="s">
        <v>75</v>
      </c>
      <c r="G27" s="5" t="s">
        <v>76</v>
      </c>
      <c r="H27" s="68" t="s">
        <v>93</v>
      </c>
      <c r="I27" s="65"/>
      <c r="J27" s="75">
        <v>10000</v>
      </c>
    </row>
    <row r="28" spans="1:10" ht="15">
      <c r="A28" s="50"/>
      <c r="B28" s="53"/>
      <c r="C28" s="5" t="s">
        <v>77</v>
      </c>
      <c r="D28" s="56"/>
      <c r="E28" s="53"/>
      <c r="F28" s="53"/>
      <c r="G28" s="52" t="s">
        <v>78</v>
      </c>
      <c r="H28" s="69"/>
      <c r="I28" s="66"/>
      <c r="J28" s="76"/>
    </row>
    <row r="29" spans="1:10" ht="15">
      <c r="A29" s="50"/>
      <c r="B29" s="53"/>
      <c r="C29" s="5" t="s">
        <v>79</v>
      </c>
      <c r="D29" s="56"/>
      <c r="E29" s="53"/>
      <c r="F29" s="53"/>
      <c r="G29" s="53"/>
      <c r="H29" s="69"/>
      <c r="I29" s="66"/>
      <c r="J29" s="76"/>
    </row>
    <row r="30" spans="1:10" ht="15">
      <c r="A30" s="50"/>
      <c r="B30" s="53"/>
      <c r="C30" s="52" t="s">
        <v>46</v>
      </c>
      <c r="D30" s="56"/>
      <c r="E30" s="53"/>
      <c r="F30" s="53"/>
      <c r="G30" s="53"/>
      <c r="H30" s="69"/>
      <c r="I30" s="66"/>
      <c r="J30" s="76"/>
    </row>
    <row r="31" spans="1:10" ht="15">
      <c r="A31" s="51"/>
      <c r="B31" s="54"/>
      <c r="C31" s="54"/>
      <c r="D31" s="57"/>
      <c r="E31" s="54"/>
      <c r="F31" s="54"/>
      <c r="G31" s="54"/>
      <c r="H31" s="70"/>
      <c r="I31" s="67"/>
      <c r="J31" s="77"/>
    </row>
    <row r="32" spans="1:10" ht="34.5" customHeight="1">
      <c r="A32" s="74">
        <v>7</v>
      </c>
      <c r="B32" s="73" t="s">
        <v>0</v>
      </c>
      <c r="C32" s="5" t="s">
        <v>81</v>
      </c>
      <c r="D32" s="55" t="s">
        <v>73</v>
      </c>
      <c r="E32" s="52" t="s">
        <v>89</v>
      </c>
      <c r="F32" s="52" t="s">
        <v>90</v>
      </c>
      <c r="G32" s="52" t="s">
        <v>85</v>
      </c>
      <c r="H32" s="68" t="s">
        <v>87</v>
      </c>
      <c r="I32" s="59" t="s">
        <v>88</v>
      </c>
      <c r="J32" s="62">
        <v>16644.14</v>
      </c>
    </row>
    <row r="33" spans="1:10" ht="30" customHeight="1">
      <c r="A33" s="74"/>
      <c r="B33" s="73"/>
      <c r="C33" s="5" t="s">
        <v>82</v>
      </c>
      <c r="D33" s="56"/>
      <c r="E33" s="53"/>
      <c r="F33" s="53"/>
      <c r="G33" s="54"/>
      <c r="H33" s="69"/>
      <c r="I33" s="60"/>
      <c r="J33" s="63"/>
    </row>
    <row r="34" spans="1:10" ht="26.25" customHeight="1">
      <c r="A34" s="74"/>
      <c r="B34" s="73"/>
      <c r="C34" s="5" t="s">
        <v>72</v>
      </c>
      <c r="D34" s="56"/>
      <c r="E34" s="53"/>
      <c r="F34" s="53"/>
      <c r="G34" s="52" t="s">
        <v>86</v>
      </c>
      <c r="H34" s="69"/>
      <c r="I34" s="60"/>
      <c r="J34" s="63"/>
    </row>
    <row r="35" spans="1:10" ht="25.5" customHeight="1">
      <c r="A35" s="74"/>
      <c r="B35" s="73"/>
      <c r="C35" s="5" t="s">
        <v>83</v>
      </c>
      <c r="D35" s="56"/>
      <c r="E35" s="53"/>
      <c r="F35" s="53"/>
      <c r="G35" s="53"/>
      <c r="H35" s="69"/>
      <c r="I35" s="60"/>
      <c r="J35" s="63"/>
    </row>
    <row r="36" spans="1:10" ht="50.25" customHeight="1">
      <c r="A36" s="74"/>
      <c r="B36" s="73"/>
      <c r="C36" s="5" t="s">
        <v>84</v>
      </c>
      <c r="D36" s="57"/>
      <c r="E36" s="54"/>
      <c r="F36" s="54"/>
      <c r="G36" s="54"/>
      <c r="H36" s="70"/>
      <c r="I36" s="61"/>
      <c r="J36" s="64"/>
    </row>
    <row r="37" spans="1:10" ht="15.75">
      <c r="A37" s="71" t="s">
        <v>80</v>
      </c>
      <c r="B37" s="71"/>
      <c r="C37" s="71"/>
      <c r="D37" s="71"/>
      <c r="E37" s="71"/>
      <c r="F37" s="71"/>
      <c r="G37" s="71"/>
      <c r="H37" s="71"/>
      <c r="I37" s="71"/>
      <c r="J37" s="6">
        <f>SUM(J3:J36)</f>
        <v>304944.14</v>
      </c>
    </row>
    <row r="39" ht="15">
      <c r="J39" s="1"/>
    </row>
    <row r="40" ht="15">
      <c r="J40" s="1"/>
    </row>
  </sheetData>
  <sheetProtection/>
  <mergeCells count="70">
    <mergeCell ref="A37:I37"/>
    <mergeCell ref="A1:J1"/>
    <mergeCell ref="B32:B36"/>
    <mergeCell ref="A32:A36"/>
    <mergeCell ref="D32:D36"/>
    <mergeCell ref="F32:F36"/>
    <mergeCell ref="G34:G36"/>
    <mergeCell ref="G32:G33"/>
    <mergeCell ref="H32:H36"/>
    <mergeCell ref="J27:J31"/>
    <mergeCell ref="G28:G31"/>
    <mergeCell ref="I32:I36"/>
    <mergeCell ref="J32:J36"/>
    <mergeCell ref="E32:E36"/>
    <mergeCell ref="I27:I31"/>
    <mergeCell ref="H27:H31"/>
    <mergeCell ref="A27:A31"/>
    <mergeCell ref="B27:B31"/>
    <mergeCell ref="D27:D31"/>
    <mergeCell ref="E27:E31"/>
    <mergeCell ref="F27:F31"/>
    <mergeCell ref="I23:I26"/>
    <mergeCell ref="A23:A26"/>
    <mergeCell ref="B23:B26"/>
    <mergeCell ref="C30:C31"/>
    <mergeCell ref="D23:D26"/>
    <mergeCell ref="E23:E26"/>
    <mergeCell ref="F23:F26"/>
    <mergeCell ref="H23:H26"/>
    <mergeCell ref="I18:I22"/>
    <mergeCell ref="J18:J22"/>
    <mergeCell ref="G18:G22"/>
    <mergeCell ref="H18:H22"/>
    <mergeCell ref="J23:J26"/>
    <mergeCell ref="G24:G26"/>
    <mergeCell ref="A18:A22"/>
    <mergeCell ref="B18:B22"/>
    <mergeCell ref="C18:C19"/>
    <mergeCell ref="D18:D22"/>
    <mergeCell ref="E18:E22"/>
    <mergeCell ref="F18:F22"/>
    <mergeCell ref="G11:G12"/>
    <mergeCell ref="J11:J17"/>
    <mergeCell ref="G13:G15"/>
    <mergeCell ref="G16:G17"/>
    <mergeCell ref="I11:I17"/>
    <mergeCell ref="J7:J10"/>
    <mergeCell ref="G9:G10"/>
    <mergeCell ref="H11:H17"/>
    <mergeCell ref="I7:I10"/>
    <mergeCell ref="A3:A6"/>
    <mergeCell ref="A11:A17"/>
    <mergeCell ref="B11:B17"/>
    <mergeCell ref="D11:D17"/>
    <mergeCell ref="E11:E17"/>
    <mergeCell ref="F11:F17"/>
    <mergeCell ref="A7:A10"/>
    <mergeCell ref="B7:B10"/>
    <mergeCell ref="D7:D10"/>
    <mergeCell ref="E7:E10"/>
    <mergeCell ref="J3:J6"/>
    <mergeCell ref="G4:G6"/>
    <mergeCell ref="I3:I6"/>
    <mergeCell ref="F7:F10"/>
    <mergeCell ref="H7:H10"/>
    <mergeCell ref="B3:B6"/>
    <mergeCell ref="D3:D6"/>
    <mergeCell ref="E3:E6"/>
    <mergeCell ref="F3:F6"/>
    <mergeCell ref="H3:H6"/>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DELL</cp:lastModifiedBy>
  <cp:lastPrinted>2016-01-26T21:09:33Z</cp:lastPrinted>
  <dcterms:created xsi:type="dcterms:W3CDTF">2015-09-08T13:07:19Z</dcterms:created>
  <dcterms:modified xsi:type="dcterms:W3CDTF">2017-03-31T14:47:51Z</dcterms:modified>
  <cp:category/>
  <cp:version/>
  <cp:contentType/>
  <cp:contentStatus/>
</cp:coreProperties>
</file>