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8735" windowHeight="1087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I24" i="1"/>
  <c r="G24"/>
  <c r="K11" i="3" l="1"/>
  <c r="T8"/>
  <c r="R6"/>
  <c r="N9"/>
  <c r="H13"/>
  <c r="F6"/>
  <c r="D10"/>
  <c r="B9"/>
  <c r="G90" i="1" l="1"/>
  <c r="I76"/>
  <c r="G76"/>
  <c r="G42"/>
  <c r="I42"/>
  <c r="I70"/>
  <c r="G70"/>
  <c r="I90"/>
  <c r="I47"/>
  <c r="G47"/>
  <c r="I27"/>
  <c r="G27"/>
  <c r="I91" l="1"/>
  <c r="G29" i="2" l="1"/>
  <c r="I29"/>
  <c r="I77"/>
  <c r="G77"/>
  <c r="I66"/>
  <c r="G66"/>
  <c r="I62"/>
  <c r="G62"/>
  <c r="I58"/>
  <c r="G58"/>
  <c r="I52"/>
  <c r="G52"/>
  <c r="G45"/>
  <c r="I45" l="1"/>
</calcChain>
</file>

<file path=xl/sharedStrings.xml><?xml version="1.0" encoding="utf-8"?>
<sst xmlns="http://schemas.openxmlformats.org/spreadsheetml/2006/main" count="1256" uniqueCount="326">
  <si>
    <t>CONCEJO CANTONAL DE LA NIÑEZ Y ADOLESCENCIA DE LOJA</t>
  </si>
  <si>
    <t xml:space="preserve">PARTIDA PRESUPUESTARIA </t>
  </si>
  <si>
    <t>ITEM</t>
  </si>
  <si>
    <t>TIPO DE ACTIVIDADES</t>
  </si>
  <si>
    <t>DESCRIPCION</t>
  </si>
  <si>
    <t>CANTIDAD</t>
  </si>
  <si>
    <t>FINANCIAMIENTO</t>
  </si>
  <si>
    <t>COFINANCIAMIENTO</t>
  </si>
  <si>
    <t xml:space="preserve">MEDIOS DE VERIFICACION </t>
  </si>
  <si>
    <t>TIEMPO DE EJECUCIÓN</t>
  </si>
  <si>
    <t>RESPONSABLES</t>
  </si>
  <si>
    <t xml:space="preserve">mensual </t>
  </si>
  <si>
    <t>CCNA</t>
  </si>
  <si>
    <t>OTRAS  FUENTES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</si>
  <si>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</si>
  <si>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</si>
  <si>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</si>
  <si>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</si>
  <si>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</si>
  <si>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</si>
  <si>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</si>
  <si>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</si>
  <si>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</si>
  <si>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</si>
  <si>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</si>
  <si>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</si>
  <si>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</si>
  <si>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1.-LINEAS ESTRATEGICAS</t>
  </si>
  <si>
    <t>1.1.-FUNCIONAMIENTO CCNA: Garantizar el funcionamiento del CCNA como un organismo con autonomía organica, funcional y presupuestaria.</t>
  </si>
  <si>
    <t>Concejo Cantonal de la Ninez y Adolescencia</t>
  </si>
  <si>
    <t>1.1.1</t>
  </si>
  <si>
    <t xml:space="preserve">GASTOS </t>
  </si>
  <si>
    <t>5.1.01.05</t>
  </si>
  <si>
    <t>1.1.2</t>
  </si>
  <si>
    <t>Secretaria Ejecutivo</t>
  </si>
  <si>
    <t>Sueldo mensual</t>
  </si>
  <si>
    <t xml:space="preserve">Rol de Pagos </t>
  </si>
  <si>
    <t>x</t>
  </si>
  <si>
    <t xml:space="preserve">Secretario E. </t>
  </si>
  <si>
    <t>5.102.03</t>
  </si>
  <si>
    <t>Decimo tercer sueldo</t>
  </si>
  <si>
    <t>diciembre</t>
  </si>
  <si>
    <t>Contador</t>
  </si>
  <si>
    <t>5.1.02.04</t>
  </si>
  <si>
    <t>1.1.3</t>
  </si>
  <si>
    <t>Decimo cuarto sueldo</t>
  </si>
  <si>
    <t>5.1.06.02</t>
  </si>
  <si>
    <t>1.1.4</t>
  </si>
  <si>
    <t>Fondo de Reserva</t>
  </si>
  <si>
    <t>Mensual</t>
  </si>
  <si>
    <t xml:space="preserve">Rol de pagos </t>
  </si>
  <si>
    <t>5.1.06.01</t>
  </si>
  <si>
    <t>1.1.5</t>
  </si>
  <si>
    <t>Aporte patronal</t>
  </si>
  <si>
    <t>Secretario E.</t>
  </si>
  <si>
    <t xml:space="preserve">SUBTOTAL: </t>
  </si>
  <si>
    <t>1.2   FUNCIONAMIENTO JUNTA PROTECTORA DE DERECHOS DEL CANTON LOJA; Garantizar el funcionamiento de la JCPD como un organismo con autonomia organica para la exigibilidad de los derechos de los NNA</t>
  </si>
  <si>
    <t>7.1.01.05</t>
  </si>
  <si>
    <t>1.2.1</t>
  </si>
  <si>
    <t>Miembro de la JPD (3)</t>
  </si>
  <si>
    <t>7.1.02.03</t>
  </si>
  <si>
    <t>1.2.2.</t>
  </si>
  <si>
    <t>Decimo tercer sueldo (3)</t>
  </si>
  <si>
    <t>7.1.02.04</t>
  </si>
  <si>
    <t>1.2.3</t>
  </si>
  <si>
    <t>Decimo cuarto (3)</t>
  </si>
  <si>
    <t>Agosto</t>
  </si>
  <si>
    <t>7.1.06.02</t>
  </si>
  <si>
    <t>1.2.4</t>
  </si>
  <si>
    <t>Fondo de Reserva(3)</t>
  </si>
  <si>
    <t>7.1.06.01</t>
  </si>
  <si>
    <t>1.2.5</t>
  </si>
  <si>
    <t>Aporte patronal(3)</t>
  </si>
  <si>
    <t>7.1.05.07</t>
  </si>
  <si>
    <t>1.2.6</t>
  </si>
  <si>
    <t>1.2.7</t>
  </si>
  <si>
    <t>Fondo para prestación de servicios profesionales</t>
  </si>
  <si>
    <t>varios</t>
  </si>
  <si>
    <t>SUBTOTAL</t>
  </si>
  <si>
    <t>1.3.1</t>
  </si>
  <si>
    <t>Contadora</t>
  </si>
  <si>
    <t>productos</t>
  </si>
  <si>
    <t>Facturas e informes</t>
  </si>
  <si>
    <t>Secretario E. Contador</t>
  </si>
  <si>
    <t xml:space="preserve">1.4.-GASTOS FINANCIEROS </t>
  </si>
  <si>
    <t>5.7.02.99</t>
  </si>
  <si>
    <t>1.4.1</t>
  </si>
  <si>
    <t xml:space="preserve">GASTOS FINANCIEROS </t>
  </si>
  <si>
    <t xml:space="preserve">1.5    MOVILIZACION Y SUMINISTROS  </t>
  </si>
  <si>
    <t>1.5.1</t>
  </si>
  <si>
    <t xml:space="preserve">Viaticos y Subsistencias </t>
  </si>
  <si>
    <t xml:space="preserve">Pasaje y Hospedaje </t>
  </si>
  <si>
    <t xml:space="preserve">varios </t>
  </si>
  <si>
    <t xml:space="preserve">Facturas y informes </t>
  </si>
  <si>
    <t>Presidente. Secretario E.  Contador</t>
  </si>
  <si>
    <t>Funcionamiento</t>
  </si>
  <si>
    <t xml:space="preserve">Otros de uso y consumo corriente </t>
  </si>
  <si>
    <t>1.5.3</t>
  </si>
  <si>
    <t>Movilización para los miembros del CCNA-L y de la JPDNA-L</t>
  </si>
  <si>
    <t>Traslado a los diferentes sectores del Cantón</t>
  </si>
  <si>
    <t>facturas</t>
  </si>
  <si>
    <t xml:space="preserve">otras instalaciones, mantenimiento y reparaciones </t>
  </si>
  <si>
    <t>materiales de aseo</t>
  </si>
  <si>
    <t>1.6.2</t>
  </si>
  <si>
    <t>Varios</t>
  </si>
  <si>
    <t>CCNA-L, Presidente, Secretario Ejecutivo</t>
  </si>
  <si>
    <t>1.6.4</t>
  </si>
  <si>
    <t>facturas, programación, invitaciones, memorias, fotografias, registros de asistencia</t>
  </si>
  <si>
    <t>Secretario Ejecutivo</t>
  </si>
  <si>
    <t>1.6.5</t>
  </si>
  <si>
    <t xml:space="preserve">prensa escrita, radio </t>
  </si>
  <si>
    <t>Informe, facturas, memorias, evaluaciónes</t>
  </si>
  <si>
    <t>Presidente, Secretario Ejecutivo</t>
  </si>
  <si>
    <t>1.6.6</t>
  </si>
  <si>
    <t xml:space="preserve">alimentos y bebidas </t>
  </si>
  <si>
    <t>1.7.1</t>
  </si>
  <si>
    <t xml:space="preserve">Plan de Políticas Públicas para la Niñez y Adolescencia  </t>
  </si>
  <si>
    <t xml:space="preserve">facturas, planficación, informe final. </t>
  </si>
  <si>
    <t>X</t>
  </si>
  <si>
    <t>CCNA-L,, Presidente, Secretario E. ,Contadora</t>
  </si>
  <si>
    <t>1.8.1</t>
  </si>
  <si>
    <t xml:space="preserve">programación, facturas, resolución de concejo, registro. </t>
  </si>
  <si>
    <t xml:space="preserve">CCNA-L,. Secretario E. </t>
  </si>
  <si>
    <t>1.8.3</t>
  </si>
  <si>
    <t xml:space="preserve">CCNA-L, Secretario E. </t>
  </si>
  <si>
    <t>1.8.4</t>
  </si>
  <si>
    <t xml:space="preserve">CASMUL-CCNA-L (Secretario Ejecutivo) </t>
  </si>
  <si>
    <t xml:space="preserve">oficios,  registros de asistencia, facturas, fotografías, documento final de los códigos de convivencia </t>
  </si>
  <si>
    <t xml:space="preserve">JPDC-L, CCNA-L, Secretario E. </t>
  </si>
  <si>
    <t>1.8.6</t>
  </si>
  <si>
    <t xml:space="preserve">Secretario Ejecutivo </t>
  </si>
  <si>
    <t>Vto.Bueno</t>
  </si>
  <si>
    <t>Lic.  Antonio E. Bermeo</t>
  </si>
  <si>
    <t>Ing.  Jorge Bailón Abad</t>
  </si>
  <si>
    <t xml:space="preserve">SECRETARIO EJECUTIVO CCNA-L </t>
  </si>
  <si>
    <t>PRESIDENTE DEL CCNA-L</t>
  </si>
  <si>
    <t>124,75</t>
  </si>
  <si>
    <t>5.3.03.03</t>
  </si>
  <si>
    <t>5.3.08.99</t>
  </si>
  <si>
    <t>5.3.04.99</t>
  </si>
  <si>
    <t>5.3.08.05</t>
  </si>
  <si>
    <t>7.3.06.03</t>
  </si>
  <si>
    <t>5.3.02.07</t>
  </si>
  <si>
    <t>7.3.08.01</t>
  </si>
  <si>
    <t>7.3.02.07</t>
  </si>
  <si>
    <t>PLAN OPERATIVO ANUAL 2013</t>
  </si>
  <si>
    <t xml:space="preserve">  </t>
  </si>
  <si>
    <t>5.3.01.06</t>
  </si>
  <si>
    <t>1.1.6</t>
  </si>
  <si>
    <t>Servicio de correo</t>
  </si>
  <si>
    <t>33,33</t>
  </si>
  <si>
    <t>Honorarios</t>
  </si>
  <si>
    <t>5.3.03.01</t>
  </si>
  <si>
    <t>1.5.2</t>
  </si>
  <si>
    <t>Pasajes al interior</t>
  </si>
  <si>
    <t>Viaticos en el interior</t>
  </si>
  <si>
    <t>7.3.03.01</t>
  </si>
  <si>
    <t>5.3.08.11</t>
  </si>
  <si>
    <t>1.5.4</t>
  </si>
  <si>
    <t>1.5.5</t>
  </si>
  <si>
    <t>materiales de construccion, electricos y plomeria</t>
  </si>
  <si>
    <t>5.3.08.12</t>
  </si>
  <si>
    <t>1.5.6</t>
  </si>
  <si>
    <t>Materiales didacticos</t>
  </si>
  <si>
    <t>1.5.7</t>
  </si>
  <si>
    <t>1.5.8</t>
  </si>
  <si>
    <t>8.4.01.03</t>
  </si>
  <si>
    <t>Mobiliarios</t>
  </si>
  <si>
    <t>8.4.01.07</t>
  </si>
  <si>
    <t>1.5.9</t>
  </si>
  <si>
    <t>1.5.10</t>
  </si>
  <si>
    <t>Equipo suministros y paquetes informaticos</t>
  </si>
  <si>
    <t>5.3.06.06</t>
  </si>
  <si>
    <t>7.3.06.01</t>
  </si>
  <si>
    <t>Consultoria, asesoria e investigacion especializada</t>
  </si>
  <si>
    <t xml:space="preserve">Servicios de capacitacion </t>
  </si>
  <si>
    <t xml:space="preserve">Difucion , informacion y publicidad </t>
  </si>
  <si>
    <t>Difusion, informacion y publicidad</t>
  </si>
  <si>
    <t>7.3.03.03</t>
  </si>
  <si>
    <t>viaticos y Subsistencias en el interior</t>
  </si>
  <si>
    <t>1.8.2</t>
  </si>
  <si>
    <t>7.3.06.06</t>
  </si>
  <si>
    <t>Honorarios  por contratos civiles de  servicios</t>
  </si>
  <si>
    <t>7.3.08.02</t>
  </si>
  <si>
    <t>Vestuario lenceria y prendas de proteccion</t>
  </si>
  <si>
    <t>Concejo Consultivo</t>
  </si>
  <si>
    <t>materiales de oficina</t>
  </si>
  <si>
    <t>8.4.01.04</t>
  </si>
  <si>
    <t xml:space="preserve">Maquinaria y equipos </t>
  </si>
  <si>
    <t>7.3.08.04</t>
  </si>
  <si>
    <t>7.0.08.01</t>
  </si>
  <si>
    <t>Alimentos y bebidas</t>
  </si>
  <si>
    <t xml:space="preserve">Defensorias Comunitarias </t>
  </si>
  <si>
    <t>1.8.7</t>
  </si>
  <si>
    <t>5.7.01.01</t>
  </si>
  <si>
    <t>1.3.2</t>
  </si>
  <si>
    <t>Impuestos al valor agregado</t>
  </si>
  <si>
    <t>5.7.02.03</t>
  </si>
  <si>
    <t>1.3.3</t>
  </si>
  <si>
    <t>comisiones bancarias</t>
  </si>
  <si>
    <t>9.7.01.01</t>
  </si>
  <si>
    <t>1.3.4</t>
  </si>
  <si>
    <t xml:space="preserve">Cuentas por pagar </t>
  </si>
  <si>
    <t>5.3.08.01</t>
  </si>
  <si>
    <t>5.3.08.04</t>
  </si>
  <si>
    <t xml:space="preserve">materiales de oficina </t>
  </si>
  <si>
    <t>otros gastos financieros</t>
  </si>
  <si>
    <t>1.4.-POLITICA PUBLICA</t>
  </si>
  <si>
    <t>pasajes al interior</t>
  </si>
  <si>
    <t>1.6.- FORTALECIMIENTO DE DEFENSORIAS COMUNITARIAS</t>
  </si>
  <si>
    <t>Fondo de eventos de capacitación Defensorias Cominitarias</t>
  </si>
  <si>
    <t>Defensorias Comunitarias</t>
  </si>
  <si>
    <t>7.3.02.04</t>
  </si>
  <si>
    <t>Edicion, Impresión, reproduccion y publicaciones</t>
  </si>
  <si>
    <t>1.2.8</t>
  </si>
  <si>
    <t>1.2.9</t>
  </si>
  <si>
    <t>Fondo de eventos de capacitación Junta Cantonal</t>
  </si>
  <si>
    <t>1.5   FONDO CANTONAL MUNICIPAL</t>
  </si>
  <si>
    <t>1.1.7</t>
  </si>
  <si>
    <t>1.1.8</t>
  </si>
  <si>
    <t>1.1.9</t>
  </si>
  <si>
    <t>1.1.10</t>
  </si>
  <si>
    <t>1.1.11</t>
  </si>
  <si>
    <t>1.1.12</t>
  </si>
  <si>
    <t>1.1.13</t>
  </si>
  <si>
    <t>1.1.14</t>
  </si>
  <si>
    <t>1.1.15</t>
  </si>
  <si>
    <t>1.1.16</t>
  </si>
  <si>
    <t>1.1.17</t>
  </si>
  <si>
    <t>1.1.18</t>
  </si>
  <si>
    <t>1.1.19</t>
  </si>
  <si>
    <t>1.3   FUNCIONAMIENTO ASMINISTRACION FINANCIERA</t>
  </si>
  <si>
    <t>Honorarios por contratos civiles profesionales contadora</t>
  </si>
  <si>
    <t>1.2.10</t>
  </si>
  <si>
    <t>1.2.11</t>
  </si>
  <si>
    <t>1.2.12</t>
  </si>
  <si>
    <t>1.2.13</t>
  </si>
  <si>
    <t>1.2.14.</t>
  </si>
  <si>
    <t>1.3.5</t>
  </si>
  <si>
    <t>1.4.2</t>
  </si>
  <si>
    <t>1.4.3</t>
  </si>
  <si>
    <t>1.6.1</t>
  </si>
  <si>
    <t xml:space="preserve">1.7.-FORTALECIMIENTO DEL CONCEJO CONSULTIVO , involucrando a la comunidad, NNA, instituciones educativas y actores sociales </t>
  </si>
  <si>
    <t>1.7.2</t>
  </si>
  <si>
    <t>1.7.3</t>
  </si>
  <si>
    <t>1.7.4</t>
  </si>
  <si>
    <t>1.7.5</t>
  </si>
  <si>
    <t>1.7.6</t>
  </si>
  <si>
    <t>1.7.7</t>
  </si>
  <si>
    <t>1.7.8</t>
  </si>
  <si>
    <t>1.7.9</t>
  </si>
  <si>
    <t>traslado a diferentes sectores del canton</t>
  </si>
  <si>
    <t>funcionamiento</t>
  </si>
  <si>
    <t>proforma y cuadros comparativos</t>
  </si>
  <si>
    <t>oficios,  registros de asistencia, facturas, fotografías, documento final de concejos consultivos</t>
  </si>
  <si>
    <t>contador</t>
  </si>
  <si>
    <t>Miembros de la Junta</t>
  </si>
  <si>
    <t>proforma y cuadro comparativo</t>
  </si>
  <si>
    <t xml:space="preserve">Difusión , información y publicidad </t>
  </si>
  <si>
    <t>Dr. José Bolivar Castillo Vivanco</t>
  </si>
  <si>
    <t>ALCALDE DEL CANTON</t>
  </si>
  <si>
    <t>SUBTOTAL:</t>
  </si>
  <si>
    <t xml:space="preserve"> Secretario Ejecutivo</t>
  </si>
  <si>
    <t>Multas/CNA</t>
  </si>
  <si>
    <t>CONCEJO CANTONAL DE LA NIÑEZ Y ADOLESCENCIA</t>
  </si>
  <si>
    <t>117.67</t>
  </si>
  <si>
    <t>1940.04</t>
  </si>
  <si>
    <t>271.50</t>
  </si>
  <si>
    <t>373.05</t>
  </si>
  <si>
    <t>4476.60</t>
  </si>
  <si>
    <t>Propuesta facturas, informe, actas</t>
  </si>
  <si>
    <t>Propuesta facturas, informes</t>
  </si>
  <si>
    <t xml:space="preserve">Propuesta. facturas, Informes </t>
  </si>
  <si>
    <t>programación, facturas, informes</t>
  </si>
  <si>
    <t xml:space="preserve">Propuesta, facturas, informes </t>
  </si>
  <si>
    <t>Propuesta, facturas, informes</t>
  </si>
  <si>
    <t>Agendas, facturas informes</t>
  </si>
  <si>
    <t>Viaticos y Subsistencias miembros del CCNA-L y la JCPDNA-L</t>
  </si>
  <si>
    <t>CCNA-L</t>
  </si>
  <si>
    <t>CCNA-L y JCPDNA-L</t>
  </si>
  <si>
    <t xml:space="preserve">Material educativo,prensa escrita, radio </t>
  </si>
  <si>
    <t>Capacitación, difusión información y publicidad JCPDNA-L JPDNA-L</t>
  </si>
  <si>
    <t xml:space="preserve">Capacitación, difusion , informacion y publicidad, CCNA-L </t>
  </si>
  <si>
    <t>Material educativo, prensa, radio</t>
  </si>
  <si>
    <t>1.6.- FORTALECIMIENTO DEL SISTEMA DESCENTRALIZADO: CCNA-L y JCPDNA-L:  Cumplimiento de actividades en aplicación a los derechos de los NNA del cantón Loja</t>
  </si>
  <si>
    <t>varrios</t>
  </si>
  <si>
    <t xml:space="preserve">Servicios de capacitacion especilizada </t>
  </si>
  <si>
    <t xml:space="preserve">Capacitación, difusión información y publicidad </t>
  </si>
  <si>
    <t>Concejo consultivo</t>
  </si>
  <si>
    <t>Subsistencias y transporte  en el interior</t>
  </si>
  <si>
    <t xml:space="preserve">Consultoria especialzada </t>
  </si>
  <si>
    <t>Consejo Consultivo</t>
  </si>
  <si>
    <t>Propuesta técnica, resolución, socialización, difusión y aplicación</t>
  </si>
  <si>
    <t>Politica publica en beneficio de los NNA del cantón Loja</t>
  </si>
  <si>
    <t>1.1.-FUNCIONAMIENTO CCNAL: Garantizar el funcionamiento del CCNA-L  en aplicación al Código de la Niñez y Adolesencia.</t>
  </si>
  <si>
    <t>Vto.  Bueno</t>
  </si>
  <si>
    <t>1.3   FUNCIONAMIENTO PROCEDIMIENTOS CONTABLES</t>
  </si>
  <si>
    <t xml:space="preserve">1.7.- POLITICA PUBLICA: Propuesta y procedimientos de aplicación de politica publica en aplicación a los derechos de los NNA del cantón Loja </t>
  </si>
  <si>
    <t xml:space="preserve">1.8.-CONCEJO CONSULTIVO Y DEFENSORIAS COMUNITARIAS:  Cumplimiento de lineas estrategicas de acción en aplicación al Código de la Niñez y Adolescencia, con la participación de los diferetes actores sociales </t>
  </si>
  <si>
    <t>Elaborado</t>
  </si>
  <si>
    <t>PLAN OPERATIVO ANUAL 2016</t>
  </si>
  <si>
    <t>Lic.  Rosario Erreis Flores</t>
  </si>
  <si>
    <t xml:space="preserve">CONTADORA CCNA-L </t>
  </si>
  <si>
    <t>Aprobado</t>
  </si>
  <si>
    <t>5.1.02.03</t>
  </si>
  <si>
    <t>Remuneraciones Unificadas</t>
  </si>
  <si>
    <t>5.1.01</t>
  </si>
  <si>
    <t>Remuneraciones Básicas</t>
  </si>
  <si>
    <t>5.1.02</t>
  </si>
  <si>
    <t>Remuneraciones Complementarias</t>
  </si>
  <si>
    <t>5.1.06</t>
  </si>
  <si>
    <t>Aportes Patronales a la Seguridad Social</t>
  </si>
  <si>
    <t>5.3.01</t>
  </si>
  <si>
    <t>Servicios Básicos</t>
  </si>
  <si>
    <t>2.4.1   FUNCIONAMIENTO OPERATIVO DE LA JCPDNA-L:  Garantizar el funcionamiento de la JCPDNA-L  para la aplicación y exigibilidad de los derechos de los NNA</t>
  </si>
  <si>
    <t>2.4.1</t>
  </si>
  <si>
    <t>7.1.01</t>
  </si>
  <si>
    <t>Miembros de la JPD (3)</t>
  </si>
  <si>
    <t>GASTOS DE INVERSIÓN</t>
  </si>
  <si>
    <t>Gastos en Personal para Inversión</t>
  </si>
  <si>
    <t>JUNTAS CANTONALES</t>
  </si>
  <si>
    <t>ADMINISTRACIÓN GENERAL</t>
  </si>
  <si>
    <t>GASTOS CORRIENTES</t>
  </si>
  <si>
    <t xml:space="preserve">Gastos en Personal </t>
  </si>
  <si>
    <t>5.1.01.05.001</t>
  </si>
  <si>
    <t>Concejo Cantonal</t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</si>
</sst>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b/>
      <sz val="14"/>
      <color indexed="8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0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b/>
      <sz val="14"/>
      <name val="Calibri"/>
      <family val="2"/>
    </font>
    <font>
      <b/>
      <sz val="18"/>
      <color indexed="8"/>
      <name val="Calibri"/>
      <family val="2"/>
    </font>
    <font>
      <sz val="11"/>
      <name val="Calibri"/>
      <family val="2"/>
    </font>
    <font>
      <b/>
      <sz val="9"/>
      <color indexed="8"/>
      <name val="Calibri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rgb="FFC00000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7030A0"/>
      <name val="Calibri"/>
      <family val="2"/>
    </font>
    <font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Monotype Corsiva"/>
      <family val="4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07">
    <xf numFmtId="0" fontId="0" fillId="0" borderId="0" xfId="0"/>
    <xf numFmtId="0" fontId="0" fillId="0" borderId="0" xfId="0"/>
    <xf numFmtId="0" fontId="0" fillId="0" borderId="1" xfId="0" applyBorder="1"/>
    <xf numFmtId="0" fontId="3" fillId="0" borderId="1" xfId="0" applyFont="1" applyBorder="1"/>
    <xf numFmtId="4" fontId="3" fillId="0" borderId="1" xfId="0" applyNumberFormat="1" applyFont="1" applyBorder="1"/>
    <xf numFmtId="0" fontId="1" fillId="0" borderId="0" xfId="0" applyFont="1" applyFill="1" applyBorder="1"/>
    <xf numFmtId="4" fontId="1" fillId="0" borderId="0" xfId="0" applyNumberFormat="1" applyFont="1" applyFill="1" applyBorder="1"/>
    <xf numFmtId="0" fontId="15" fillId="0" borderId="0" xfId="0" applyFont="1" applyFill="1" applyBorder="1"/>
    <xf numFmtId="0" fontId="2" fillId="0" borderId="1" xfId="0" applyFont="1" applyBorder="1"/>
    <xf numFmtId="0" fontId="16" fillId="0" borderId="0" xfId="0" applyFont="1" applyFill="1" applyBorder="1"/>
    <xf numFmtId="0" fontId="17" fillId="0" borderId="0" xfId="0" applyFont="1" applyFill="1" applyBorder="1"/>
    <xf numFmtId="4" fontId="16" fillId="0" borderId="0" xfId="0" applyNumberFormat="1" applyFont="1" applyFill="1" applyBorder="1"/>
    <xf numFmtId="4" fontId="17" fillId="0" borderId="0" xfId="0" applyNumberFormat="1" applyFont="1" applyFill="1" applyBorder="1"/>
    <xf numFmtId="4" fontId="3" fillId="0" borderId="1" xfId="0" applyNumberFormat="1" applyFont="1" applyBorder="1" applyAlignment="1">
      <alignment horizontal="center" vertical="center" textRotation="90"/>
    </xf>
    <xf numFmtId="4" fontId="3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0" fontId="0" fillId="0" borderId="6" xfId="0" applyFill="1" applyBorder="1"/>
    <xf numFmtId="0" fontId="14" fillId="0" borderId="1" xfId="0" applyFont="1" applyBorder="1" applyAlignment="1">
      <alignment textRotation="90"/>
    </xf>
    <xf numFmtId="4" fontId="14" fillId="0" borderId="1" xfId="0" applyNumberFormat="1" applyFont="1" applyBorder="1" applyAlignment="1">
      <alignment textRotation="90"/>
    </xf>
    <xf numFmtId="4" fontId="14" fillId="0" borderId="1" xfId="0" applyNumberFormat="1" applyFont="1" applyBorder="1" applyAlignment="1">
      <alignment textRotation="90" wrapText="1"/>
    </xf>
    <xf numFmtId="4" fontId="14" fillId="0" borderId="1" xfId="0" applyNumberFormat="1" applyFont="1" applyBorder="1"/>
    <xf numFmtId="0" fontId="0" fillId="0" borderId="1" xfId="0" applyFill="1" applyBorder="1"/>
    <xf numFmtId="0" fontId="2" fillId="0" borderId="1" xfId="0" applyFont="1" applyFill="1" applyBorder="1"/>
    <xf numFmtId="4" fontId="16" fillId="0" borderId="1" xfId="0" applyNumberFormat="1" applyFont="1" applyFill="1" applyBorder="1"/>
    <xf numFmtId="4" fontId="0" fillId="0" borderId="1" xfId="0" applyNumberFormat="1" applyFill="1" applyBorder="1"/>
    <xf numFmtId="0" fontId="0" fillId="0" borderId="1" xfId="0" applyFill="1" applyBorder="1" applyAlignment="1">
      <alignment vertical="top" wrapText="1"/>
    </xf>
    <xf numFmtId="0" fontId="4" fillId="0" borderId="1" xfId="0" applyFont="1" applyFill="1" applyBorder="1" applyAlignment="1">
      <alignment vertical="justify"/>
    </xf>
    <xf numFmtId="0" fontId="21" fillId="0" borderId="1" xfId="0" applyFont="1" applyFill="1" applyBorder="1" applyAlignment="1">
      <alignment vertical="center" wrapText="1"/>
    </xf>
    <xf numFmtId="0" fontId="17" fillId="0" borderId="1" xfId="0" applyFont="1" applyFill="1" applyBorder="1"/>
    <xf numFmtId="0" fontId="22" fillId="0" borderId="1" xfId="0" applyFont="1" applyFill="1" applyBorder="1" applyAlignment="1">
      <alignment vertical="center" wrapText="1"/>
    </xf>
    <xf numFmtId="0" fontId="16" fillId="0" borderId="1" xfId="0" applyFont="1" applyFill="1" applyBorder="1"/>
    <xf numFmtId="0" fontId="8" fillId="0" borderId="1" xfId="0" applyFont="1" applyFill="1" applyBorder="1" applyAlignment="1">
      <alignment vertical="justify"/>
    </xf>
    <xf numFmtId="0" fontId="22" fillId="0" borderId="7" xfId="0" applyFont="1" applyFill="1" applyBorder="1" applyAlignment="1">
      <alignment vertical="center" wrapText="1"/>
    </xf>
    <xf numFmtId="0" fontId="16" fillId="0" borderId="7" xfId="0" applyFont="1" applyFill="1" applyBorder="1"/>
    <xf numFmtId="0" fontId="8" fillId="0" borderId="7" xfId="0" applyFont="1" applyFill="1" applyBorder="1" applyAlignment="1">
      <alignment vertical="justify"/>
    </xf>
    <xf numFmtId="4" fontId="17" fillId="0" borderId="1" xfId="0" applyNumberFormat="1" applyFont="1" applyFill="1" applyBorder="1"/>
    <xf numFmtId="4" fontId="17" fillId="0" borderId="3" xfId="0" applyNumberFormat="1" applyFont="1" applyFill="1" applyBorder="1"/>
    <xf numFmtId="0" fontId="23" fillId="0" borderId="2" xfId="0" applyFont="1" applyFill="1" applyBorder="1" applyAlignment="1">
      <alignment vertical="center" wrapText="1"/>
    </xf>
    <xf numFmtId="0" fontId="17" fillId="0" borderId="9" xfId="0" applyFont="1" applyFill="1" applyBorder="1"/>
    <xf numFmtId="0" fontId="10" fillId="0" borderId="9" xfId="0" applyFont="1" applyFill="1" applyBorder="1" applyAlignment="1">
      <alignment vertical="justify"/>
    </xf>
    <xf numFmtId="0" fontId="9" fillId="0" borderId="1" xfId="0" applyFont="1" applyFill="1" applyBorder="1"/>
    <xf numFmtId="0" fontId="7" fillId="0" borderId="1" xfId="0" applyFont="1" applyFill="1" applyBorder="1"/>
    <xf numFmtId="4" fontId="13" fillId="0" borderId="1" xfId="0" applyNumberFormat="1" applyFont="1" applyFill="1" applyBorder="1"/>
    <xf numFmtId="4" fontId="9" fillId="0" borderId="1" xfId="0" applyNumberFormat="1" applyFont="1" applyFill="1" applyBorder="1"/>
    <xf numFmtId="0" fontId="13" fillId="0" borderId="1" xfId="0" applyFont="1" applyFill="1" applyBorder="1"/>
    <xf numFmtId="3" fontId="13" fillId="0" borderId="1" xfId="0" applyNumberFormat="1" applyFont="1" applyFill="1" applyBorder="1"/>
    <xf numFmtId="0" fontId="24" fillId="0" borderId="9" xfId="0" applyFont="1" applyFill="1" applyBorder="1"/>
    <xf numFmtId="0" fontId="0" fillId="0" borderId="7" xfId="0" applyFill="1" applyBorder="1"/>
    <xf numFmtId="0" fontId="4" fillId="0" borderId="7" xfId="0" applyFont="1" applyFill="1" applyBorder="1" applyAlignment="1">
      <alignment vertical="justify"/>
    </xf>
    <xf numFmtId="0" fontId="25" fillId="0" borderId="8" xfId="0" applyFont="1" applyFill="1" applyBorder="1"/>
    <xf numFmtId="4" fontId="16" fillId="0" borderId="8" xfId="0" applyNumberFormat="1" applyFont="1" applyFill="1" applyBorder="1" applyAlignment="1">
      <alignment horizontal="right"/>
    </xf>
    <xf numFmtId="4" fontId="17" fillId="0" borderId="8" xfId="0" applyNumberFormat="1" applyFont="1" applyFill="1" applyBorder="1"/>
    <xf numFmtId="0" fontId="23" fillId="0" borderId="6" xfId="0" applyFont="1" applyFill="1" applyBorder="1" applyAlignment="1">
      <alignment vertical="center" wrapText="1"/>
    </xf>
    <xf numFmtId="0" fontId="17" fillId="0" borderId="6" xfId="0" applyFont="1" applyFill="1" applyBorder="1"/>
    <xf numFmtId="0" fontId="10" fillId="0" borderId="6" xfId="0" applyFont="1" applyFill="1" applyBorder="1" applyAlignment="1">
      <alignment vertical="justify"/>
    </xf>
    <xf numFmtId="0" fontId="26" fillId="0" borderId="1" xfId="0" applyFont="1" applyFill="1" applyBorder="1"/>
    <xf numFmtId="0" fontId="16" fillId="0" borderId="1" xfId="0" applyFont="1" applyFill="1" applyBorder="1" applyAlignment="1">
      <alignment vertical="justify"/>
    </xf>
    <xf numFmtId="0" fontId="18" fillId="0" borderId="1" xfId="0" applyFont="1" applyFill="1" applyBorder="1"/>
    <xf numFmtId="4" fontId="18" fillId="0" borderId="1" xfId="0" applyNumberFormat="1" applyFont="1" applyFill="1" applyBorder="1"/>
    <xf numFmtId="0" fontId="1" fillId="0" borderId="7" xfId="0" applyFont="1" applyFill="1" applyBorder="1"/>
    <xf numFmtId="0" fontId="16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vertical="top" wrapText="1"/>
    </xf>
    <xf numFmtId="4" fontId="16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horizontal="right"/>
    </xf>
    <xf numFmtId="0" fontId="1" fillId="0" borderId="1" xfId="0" applyFont="1" applyFill="1" applyBorder="1"/>
    <xf numFmtId="4" fontId="6" fillId="0" borderId="1" xfId="0" applyNumberFormat="1" applyFont="1" applyFill="1" applyBorder="1"/>
    <xf numFmtId="0" fontId="16" fillId="0" borderId="2" xfId="0" applyFont="1" applyFill="1" applyBorder="1"/>
    <xf numFmtId="0" fontId="1" fillId="0" borderId="9" xfId="0" applyFont="1" applyFill="1" applyBorder="1"/>
    <xf numFmtId="0" fontId="0" fillId="0" borderId="1" xfId="0" applyFill="1" applyBorder="1" applyAlignment="1">
      <alignment horizontal="right"/>
    </xf>
    <xf numFmtId="0" fontId="16" fillId="0" borderId="1" xfId="0" applyFont="1" applyFill="1" applyBorder="1" applyAlignment="1">
      <alignment horizontal="right"/>
    </xf>
    <xf numFmtId="4" fontId="27" fillId="0" borderId="1" xfId="0" applyNumberFormat="1" applyFont="1" applyFill="1" applyBorder="1"/>
    <xf numFmtId="4" fontId="16" fillId="0" borderId="3" xfId="0" applyNumberFormat="1" applyFont="1" applyFill="1" applyBorder="1" applyAlignment="1">
      <alignment horizontal="right"/>
    </xf>
    <xf numFmtId="0" fontId="28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top" wrapText="1"/>
    </xf>
    <xf numFmtId="0" fontId="23" fillId="0" borderId="2" xfId="0" applyFont="1" applyFill="1" applyBorder="1" applyAlignment="1">
      <alignment horizontal="right" vertical="center" wrapText="1"/>
    </xf>
    <xf numFmtId="0" fontId="23" fillId="0" borderId="9" xfId="0" applyFont="1" applyFill="1" applyBorder="1" applyAlignment="1">
      <alignment horizontal="right" vertical="center" wrapText="1"/>
    </xf>
    <xf numFmtId="4" fontId="17" fillId="0" borderId="9" xfId="0" applyNumberFormat="1" applyFont="1" applyFill="1" applyBorder="1"/>
    <xf numFmtId="0" fontId="23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justify"/>
    </xf>
    <xf numFmtId="0" fontId="16" fillId="0" borderId="8" xfId="0" applyFont="1" applyFill="1" applyBorder="1"/>
    <xf numFmtId="0" fontId="17" fillId="0" borderId="8" xfId="0" applyFont="1" applyFill="1" applyBorder="1"/>
    <xf numFmtId="9" fontId="22" fillId="0" borderId="8" xfId="0" applyNumberFormat="1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0" fillId="0" borderId="1" xfId="0" applyFont="1" applyFill="1" applyBorder="1"/>
    <xf numFmtId="0" fontId="29" fillId="0" borderId="1" xfId="0" applyFont="1" applyFill="1" applyBorder="1"/>
    <xf numFmtId="4" fontId="0" fillId="0" borderId="1" xfId="0" applyNumberFormat="1" applyFont="1" applyFill="1" applyBorder="1"/>
    <xf numFmtId="9" fontId="22" fillId="0" borderId="8" xfId="0" applyNumberFormat="1" applyFont="1" applyFill="1" applyBorder="1" applyAlignment="1">
      <alignment horizontal="left" wrapText="1"/>
    </xf>
    <xf numFmtId="4" fontId="16" fillId="0" borderId="8" xfId="0" applyNumberFormat="1" applyFont="1" applyFill="1" applyBorder="1"/>
    <xf numFmtId="0" fontId="17" fillId="0" borderId="1" xfId="0" applyFont="1" applyFill="1" applyBorder="1" applyAlignment="1">
      <alignment horizontal="left"/>
    </xf>
    <xf numFmtId="4" fontId="17" fillId="0" borderId="1" xfId="0" applyNumberFormat="1" applyFont="1" applyFill="1" applyBorder="1" applyAlignment="1">
      <alignment horizontal="right"/>
    </xf>
    <xf numFmtId="0" fontId="23" fillId="0" borderId="3" xfId="0" applyFont="1" applyFill="1" applyBorder="1" applyAlignment="1">
      <alignment horizontal="right" vertical="center" wrapText="1"/>
    </xf>
    <xf numFmtId="0" fontId="23" fillId="0" borderId="4" xfId="0" applyFont="1" applyFill="1" applyBorder="1" applyAlignment="1">
      <alignment horizontal="right" vertical="center" wrapText="1"/>
    </xf>
    <xf numFmtId="0" fontId="23" fillId="0" borderId="5" xfId="0" applyFont="1" applyFill="1" applyBorder="1" applyAlignment="1">
      <alignment horizontal="right" vertical="center" wrapText="1"/>
    </xf>
    <xf numFmtId="0" fontId="0" fillId="0" borderId="3" xfId="0" applyFill="1" applyBorder="1"/>
    <xf numFmtId="0" fontId="9" fillId="0" borderId="4" xfId="0" applyFont="1" applyFill="1" applyBorder="1"/>
    <xf numFmtId="0" fontId="13" fillId="0" borderId="4" xfId="0" applyFont="1" applyFill="1" applyBorder="1" applyAlignment="1">
      <alignment vertical="top" wrapText="1"/>
    </xf>
    <xf numFmtId="0" fontId="7" fillId="0" borderId="4" xfId="0" applyFont="1" applyFill="1" applyBorder="1"/>
    <xf numFmtId="0" fontId="13" fillId="0" borderId="4" xfId="0" applyFont="1" applyFill="1" applyBorder="1"/>
    <xf numFmtId="3" fontId="13" fillId="0" borderId="5" xfId="0" applyNumberFormat="1" applyFont="1" applyFill="1" applyBorder="1"/>
    <xf numFmtId="0" fontId="16" fillId="0" borderId="9" xfId="0" applyFont="1" applyFill="1" applyBorder="1"/>
    <xf numFmtId="0" fontId="8" fillId="0" borderId="9" xfId="0" applyFont="1" applyFill="1" applyBorder="1" applyAlignment="1">
      <alignment vertical="justify"/>
    </xf>
    <xf numFmtId="0" fontId="24" fillId="0" borderId="0" xfId="0" applyFont="1" applyFill="1" applyBorder="1"/>
    <xf numFmtId="0" fontId="22" fillId="0" borderId="2" xfId="0" applyFont="1" applyFill="1" applyBorder="1" applyAlignment="1">
      <alignment vertical="center" wrapText="1"/>
    </xf>
    <xf numFmtId="0" fontId="16" fillId="0" borderId="12" xfId="0" applyFont="1" applyFill="1" applyBorder="1"/>
    <xf numFmtId="0" fontId="16" fillId="0" borderId="9" xfId="0" applyFont="1" applyFill="1" applyBorder="1" applyAlignment="1">
      <alignment wrapText="1"/>
    </xf>
    <xf numFmtId="0" fontId="13" fillId="0" borderId="1" xfId="0" applyFont="1" applyFill="1" applyBorder="1" applyAlignment="1">
      <alignment horizontal="right"/>
    </xf>
    <xf numFmtId="4" fontId="13" fillId="0" borderId="1" xfId="0" applyNumberFormat="1" applyFont="1" applyFill="1" applyBorder="1" applyAlignment="1">
      <alignment horizontal="right"/>
    </xf>
    <xf numFmtId="0" fontId="2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justify"/>
    </xf>
    <xf numFmtId="0" fontId="8" fillId="0" borderId="6" xfId="0" applyFont="1" applyFill="1" applyBorder="1" applyAlignment="1">
      <alignment vertical="justify"/>
    </xf>
    <xf numFmtId="3" fontId="13" fillId="0" borderId="1" xfId="0" applyNumberFormat="1" applyFont="1" applyFill="1" applyBorder="1" applyAlignment="1">
      <alignment horizontal="right"/>
    </xf>
    <xf numFmtId="0" fontId="2" fillId="0" borderId="0" xfId="0" applyFont="1"/>
    <xf numFmtId="4" fontId="14" fillId="0" borderId="1" xfId="0" applyNumberFormat="1" applyFont="1" applyBorder="1" applyAlignment="1">
      <alignment horizontal="center" textRotation="90"/>
    </xf>
    <xf numFmtId="4" fontId="14" fillId="0" borderId="1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16" fillId="0" borderId="9" xfId="0" applyFont="1" applyFill="1" applyBorder="1" applyAlignment="1">
      <alignment horizontal="center"/>
    </xf>
    <xf numFmtId="4" fontId="0" fillId="0" borderId="0" xfId="0" applyNumberFormat="1"/>
    <xf numFmtId="3" fontId="0" fillId="0" borderId="0" xfId="0" applyNumberFormat="1"/>
    <xf numFmtId="3" fontId="1" fillId="0" borderId="0" xfId="0" applyNumberFormat="1" applyFont="1"/>
    <xf numFmtId="3" fontId="16" fillId="0" borderId="0" xfId="0" applyNumberFormat="1" applyFont="1"/>
    <xf numFmtId="3" fontId="0" fillId="0" borderId="0" xfId="0" applyNumberFormat="1" applyFill="1"/>
    <xf numFmtId="4" fontId="16" fillId="0" borderId="0" xfId="0" applyNumberFormat="1" applyFont="1" applyFill="1"/>
    <xf numFmtId="4" fontId="0" fillId="0" borderId="0" xfId="0" applyNumberFormat="1" applyFill="1"/>
    <xf numFmtId="4" fontId="16" fillId="0" borderId="0" xfId="0" applyNumberFormat="1" applyFont="1"/>
    <xf numFmtId="0" fontId="0" fillId="0" borderId="0" xfId="0" applyFill="1"/>
    <xf numFmtId="0" fontId="8" fillId="0" borderId="1" xfId="0" applyFont="1" applyFill="1" applyBorder="1" applyAlignment="1">
      <alignment horizontal="center" vertical="top" wrapText="1"/>
    </xf>
    <xf numFmtId="0" fontId="23" fillId="0" borderId="0" xfId="0" applyFont="1" applyFill="1" applyBorder="1" applyAlignment="1">
      <alignment horizontal="center" vertical="center" wrapText="1"/>
    </xf>
    <xf numFmtId="4" fontId="17" fillId="0" borderId="9" xfId="0" applyNumberFormat="1" applyFont="1" applyFill="1" applyBorder="1" applyAlignment="1">
      <alignment horizontal="right"/>
    </xf>
    <xf numFmtId="0" fontId="23" fillId="0" borderId="0" xfId="0" applyFont="1" applyFill="1" applyBorder="1" applyAlignment="1">
      <alignment horizontal="right" vertical="center" wrapText="1"/>
    </xf>
    <xf numFmtId="4" fontId="17" fillId="0" borderId="0" xfId="0" applyNumberFormat="1" applyFont="1" applyFill="1" applyBorder="1" applyAlignment="1">
      <alignment horizontal="right"/>
    </xf>
    <xf numFmtId="0" fontId="0" fillId="0" borderId="9" xfId="0" applyFill="1" applyBorder="1"/>
    <xf numFmtId="0" fontId="21" fillId="0" borderId="9" xfId="0" applyFont="1" applyFill="1" applyBorder="1" applyAlignment="1">
      <alignment vertical="center" wrapText="1"/>
    </xf>
    <xf numFmtId="0" fontId="22" fillId="0" borderId="9" xfId="0" applyFont="1" applyFill="1" applyBorder="1" applyAlignment="1">
      <alignment vertical="center" wrapText="1"/>
    </xf>
    <xf numFmtId="4" fontId="16" fillId="0" borderId="9" xfId="0" applyNumberFormat="1" applyFont="1" applyFill="1" applyBorder="1"/>
    <xf numFmtId="0" fontId="8" fillId="0" borderId="9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textRotation="90"/>
    </xf>
    <xf numFmtId="0" fontId="14" fillId="0" borderId="8" xfId="0" applyFont="1" applyBorder="1" applyAlignment="1">
      <alignment horizontal="center" textRotation="90"/>
    </xf>
    <xf numFmtId="0" fontId="14" fillId="0" borderId="3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right"/>
    </xf>
    <xf numFmtId="0" fontId="9" fillId="0" borderId="4" xfId="0" applyFont="1" applyFill="1" applyBorder="1" applyAlignment="1">
      <alignment horizontal="right"/>
    </xf>
    <xf numFmtId="0" fontId="9" fillId="0" borderId="5" xfId="0" applyFont="1" applyFill="1" applyBorder="1" applyAlignment="1">
      <alignment horizontal="right"/>
    </xf>
    <xf numFmtId="0" fontId="24" fillId="0" borderId="0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4" fontId="16" fillId="0" borderId="3" xfId="0" applyNumberFormat="1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9" fillId="0" borderId="10" xfId="0" applyFont="1" applyFill="1" applyBorder="1" applyAlignment="1">
      <alignment horizontal="left" wrapText="1"/>
    </xf>
    <xf numFmtId="0" fontId="9" fillId="0" borderId="11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right"/>
    </xf>
    <xf numFmtId="0" fontId="6" fillId="0" borderId="4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right"/>
    </xf>
    <xf numFmtId="0" fontId="23" fillId="0" borderId="3" xfId="0" applyFont="1" applyFill="1" applyBorder="1" applyAlignment="1">
      <alignment horizontal="right" vertical="center" wrapText="1"/>
    </xf>
    <xf numFmtId="0" fontId="23" fillId="0" borderId="4" xfId="0" applyFont="1" applyFill="1" applyBorder="1" applyAlignment="1">
      <alignment horizontal="right" vertical="center" wrapText="1"/>
    </xf>
    <xf numFmtId="0" fontId="23" fillId="0" borderId="5" xfId="0" applyFont="1" applyFill="1" applyBorder="1" applyAlignment="1">
      <alignment horizontal="right" vertical="center" wrapText="1"/>
    </xf>
    <xf numFmtId="0" fontId="17" fillId="0" borderId="3" xfId="0" applyFont="1" applyFill="1" applyBorder="1" applyAlignment="1">
      <alignment horizontal="left"/>
    </xf>
    <xf numFmtId="0" fontId="17" fillId="0" borderId="4" xfId="0" applyFont="1" applyFill="1" applyBorder="1" applyAlignment="1">
      <alignment horizontal="left"/>
    </xf>
    <xf numFmtId="0" fontId="17" fillId="0" borderId="5" xfId="0" applyFont="1" applyFill="1" applyBorder="1" applyAlignment="1">
      <alignment horizontal="left"/>
    </xf>
    <xf numFmtId="0" fontId="23" fillId="0" borderId="10" xfId="0" applyFont="1" applyFill="1" applyBorder="1" applyAlignment="1">
      <alignment horizontal="left" vertical="center" wrapText="1"/>
    </xf>
    <xf numFmtId="0" fontId="23" fillId="0" borderId="11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3" fillId="0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horizontal="left"/>
    </xf>
    <xf numFmtId="0" fontId="17" fillId="0" borderId="11" xfId="0" applyFont="1" applyFill="1" applyBorder="1" applyAlignment="1">
      <alignment horizontal="left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1" fillId="0" borderId="3" xfId="0" applyFont="1" applyFill="1" applyBorder="1" applyAlignment="1">
      <alignment horizontal="right"/>
    </xf>
    <xf numFmtId="0" fontId="11" fillId="0" borderId="4" xfId="0" applyFont="1" applyFill="1" applyBorder="1" applyAlignment="1">
      <alignment horizontal="right"/>
    </xf>
    <xf numFmtId="0" fontId="11" fillId="0" borderId="5" xfId="0" applyFont="1" applyFill="1" applyBorder="1" applyAlignment="1">
      <alignment horizontal="right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right" wrapText="1"/>
    </xf>
    <xf numFmtId="0" fontId="9" fillId="0" borderId="4" xfId="0" applyFont="1" applyFill="1" applyBorder="1" applyAlignment="1">
      <alignment horizontal="right" wrapText="1"/>
    </xf>
    <xf numFmtId="0" fontId="9" fillId="0" borderId="5" xfId="0" applyFont="1" applyFill="1" applyBorder="1" applyAlignment="1">
      <alignment horizontal="right" wrapText="1"/>
    </xf>
    <xf numFmtId="0" fontId="16" fillId="0" borderId="2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center"/>
    </xf>
    <xf numFmtId="0" fontId="31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690563</xdr:colOff>
      <xdr:row>0</xdr:row>
      <xdr:rowOff>100013</xdr:rowOff>
    </xdr:from>
    <xdr:to>
      <xdr:col>2</xdr:col>
      <xdr:colOff>83343</xdr:colOff>
      <xdr:row>3</xdr:row>
      <xdr:rowOff>128588</xdr:rowOff>
    </xdr:to>
    <xdr:pic>
      <xdr:nvPicPr>
        <xdr:cNvPr id="3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563" y="290513"/>
          <a:ext cx="1083468" cy="754856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10</xdr:col>
      <xdr:colOff>333375</xdr:colOff>
      <xdr:row>0</xdr:row>
      <xdr:rowOff>11907</xdr:rowOff>
    </xdr:from>
    <xdr:to>
      <xdr:col>12</xdr:col>
      <xdr:colOff>397669</xdr:colOff>
      <xdr:row>3</xdr:row>
      <xdr:rowOff>114301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77625" y="202407"/>
          <a:ext cx="838200" cy="8286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1047750</xdr:colOff>
      <xdr:row>4</xdr:row>
      <xdr:rowOff>11907</xdr:rowOff>
    </xdr:from>
    <xdr:to>
      <xdr:col>22</xdr:col>
      <xdr:colOff>47625</xdr:colOff>
      <xdr:row>4</xdr:row>
      <xdr:rowOff>23813</xdr:rowOff>
    </xdr:to>
    <xdr:cxnSp macro="">
      <xdr:nvCxnSpPr>
        <xdr:cNvPr id="7" name="6 Conector recto"/>
        <xdr:cNvCxnSpPr/>
      </xdr:nvCxnSpPr>
      <xdr:spPr>
        <a:xfrm>
          <a:off x="1047750" y="1119188"/>
          <a:ext cx="14704219" cy="11906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26"/>
  <sheetViews>
    <sheetView tabSelected="1" topLeftCell="A73" workbookViewId="0">
      <selection activeCell="J74" sqref="J74"/>
    </sheetView>
  </sheetViews>
  <sheetFormatPr baseColWidth="10" defaultRowHeight="15"/>
  <cols>
    <col min="1" max="1" width="12.140625" customWidth="1"/>
    <col min="2" max="2" width="9.5703125" customWidth="1"/>
    <col min="3" max="3" width="22.5703125" customWidth="1"/>
    <col min="4" max="4" width="16.28515625" customWidth="1"/>
    <col min="5" max="5" width="9.28515625" customWidth="1"/>
    <col min="6" max="6" width="9" customWidth="1"/>
    <col min="7" max="7" width="13.42578125" customWidth="1"/>
    <col min="8" max="8" width="10" customWidth="1"/>
    <col min="9" max="9" width="11.85546875" customWidth="1"/>
    <col min="10" max="10" width="14.85546875" customWidth="1"/>
    <col min="11" max="11" width="5.7109375" customWidth="1"/>
    <col min="12" max="12" width="5.85546875" customWidth="1"/>
    <col min="13" max="13" width="6.42578125" customWidth="1"/>
    <col min="14" max="14" width="5.42578125" customWidth="1"/>
    <col min="15" max="15" width="6" customWidth="1"/>
    <col min="16" max="17" width="5.42578125" customWidth="1"/>
    <col min="18" max="19" width="5.5703125" customWidth="1"/>
    <col min="20" max="20" width="6" customWidth="1"/>
    <col min="21" max="21" width="5.42578125" customWidth="1"/>
    <col min="22" max="22" width="5.7109375" customWidth="1"/>
    <col min="23" max="23" width="17.7109375" customWidth="1"/>
  </cols>
  <sheetData>
    <row r="1" spans="1:23" s="1" customFormat="1"/>
    <row r="2" spans="1:23" s="1" customFormat="1" ht="27">
      <c r="A2" s="188" t="s">
        <v>0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</row>
    <row r="3" spans="1:23" s="1" customFormat="1">
      <c r="A3" s="117"/>
    </row>
    <row r="4" spans="1:23" s="1" customFormat="1"/>
    <row r="5" spans="1:23" s="1" customFormat="1"/>
    <row r="6" spans="1:23" ht="18.75">
      <c r="A6" s="1"/>
      <c r="B6" s="189" t="s">
        <v>300</v>
      </c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</row>
    <row r="7" spans="1:2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>
      <c r="A8" s="186" t="s">
        <v>1</v>
      </c>
      <c r="B8" s="144" t="s">
        <v>2</v>
      </c>
      <c r="C8" s="146" t="s">
        <v>3</v>
      </c>
      <c r="D8" s="142" t="s">
        <v>4</v>
      </c>
      <c r="E8" s="148" t="s">
        <v>5</v>
      </c>
      <c r="F8" s="141" t="s">
        <v>6</v>
      </c>
      <c r="G8" s="141"/>
      <c r="H8" s="150" t="s">
        <v>7</v>
      </c>
      <c r="I8" s="151"/>
      <c r="J8" s="152" t="s">
        <v>8</v>
      </c>
      <c r="K8" s="141" t="s">
        <v>9</v>
      </c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2" t="s">
        <v>10</v>
      </c>
    </row>
    <row r="9" spans="1:23" ht="48">
      <c r="A9" s="187"/>
      <c r="B9" s="145"/>
      <c r="C9" s="147"/>
      <c r="D9" s="143"/>
      <c r="E9" s="149"/>
      <c r="F9" s="17" t="s">
        <v>11</v>
      </c>
      <c r="G9" s="115" t="s">
        <v>12</v>
      </c>
      <c r="H9" s="19" t="s">
        <v>13</v>
      </c>
      <c r="I9" s="116" t="s">
        <v>14</v>
      </c>
      <c r="J9" s="153"/>
      <c r="K9" s="17" t="s">
        <v>15</v>
      </c>
      <c r="L9" s="17" t="s">
        <v>16</v>
      </c>
      <c r="M9" s="17" t="s">
        <v>17</v>
      </c>
      <c r="N9" s="17" t="s">
        <v>18</v>
      </c>
      <c r="O9" s="17" t="s">
        <v>19</v>
      </c>
      <c r="P9" s="17" t="s">
        <v>20</v>
      </c>
      <c r="Q9" s="17" t="s">
        <v>21</v>
      </c>
      <c r="R9" s="17" t="s">
        <v>22</v>
      </c>
      <c r="S9" s="17" t="s">
        <v>23</v>
      </c>
      <c r="T9" s="17" t="s">
        <v>24</v>
      </c>
      <c r="U9" s="17" t="s">
        <v>25</v>
      </c>
      <c r="V9" s="17" t="s">
        <v>26</v>
      </c>
      <c r="W9" s="143"/>
    </row>
    <row r="10" spans="1:23">
      <c r="A10" s="163" t="s">
        <v>27</v>
      </c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</row>
    <row r="11" spans="1:23">
      <c r="A11" s="163" t="s">
        <v>294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</row>
    <row r="12" spans="1:23">
      <c r="A12" s="177" t="s">
        <v>264</v>
      </c>
      <c r="B12" s="178"/>
      <c r="C12" s="178"/>
      <c r="D12" s="178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9"/>
    </row>
    <row r="13" spans="1:23" ht="31.5">
      <c r="A13" s="2"/>
      <c r="B13" s="8" t="s">
        <v>30</v>
      </c>
      <c r="C13" s="3" t="s">
        <v>321</v>
      </c>
      <c r="D13" s="2"/>
      <c r="E13" s="2"/>
      <c r="F13" s="2"/>
      <c r="G13" s="13" t="s">
        <v>12</v>
      </c>
      <c r="H13" s="14" t="s">
        <v>13</v>
      </c>
      <c r="I13" s="4" t="s">
        <v>14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15"/>
    </row>
    <row r="14" spans="1:23" s="1" customFormat="1">
      <c r="A14" s="206">
        <v>5</v>
      </c>
      <c r="B14" s="8" t="s">
        <v>30</v>
      </c>
      <c r="C14" s="3" t="s">
        <v>322</v>
      </c>
      <c r="D14" s="2"/>
      <c r="E14" s="2"/>
      <c r="F14" s="2"/>
      <c r="G14" s="13"/>
      <c r="H14" s="14"/>
      <c r="I14" s="4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15"/>
    </row>
    <row r="15" spans="1:23" s="1" customFormat="1">
      <c r="A15" s="206">
        <v>5.0999999999999996</v>
      </c>
      <c r="B15" s="8" t="s">
        <v>30</v>
      </c>
      <c r="C15" s="3" t="s">
        <v>323</v>
      </c>
      <c r="D15" s="2"/>
      <c r="E15" s="2"/>
      <c r="F15" s="2"/>
      <c r="G15" s="13"/>
      <c r="H15" s="14"/>
      <c r="I15" s="4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15"/>
    </row>
    <row r="16" spans="1:23" s="1" customFormat="1">
      <c r="A16" s="2" t="s">
        <v>306</v>
      </c>
      <c r="B16" s="8" t="s">
        <v>30</v>
      </c>
      <c r="C16" s="3" t="s">
        <v>307</v>
      </c>
      <c r="D16" s="2"/>
      <c r="E16" s="2"/>
      <c r="F16" s="2"/>
      <c r="G16" s="13"/>
      <c r="H16" s="14"/>
      <c r="I16" s="4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15"/>
    </row>
    <row r="17" spans="1:23" s="1" customFormat="1">
      <c r="A17" s="2" t="s">
        <v>32</v>
      </c>
      <c r="B17" s="8" t="s">
        <v>30</v>
      </c>
      <c r="C17" s="3" t="s">
        <v>305</v>
      </c>
      <c r="D17" s="2"/>
      <c r="E17" s="2"/>
      <c r="F17" s="2"/>
      <c r="G17" s="13"/>
      <c r="H17" s="14"/>
      <c r="I17" s="4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15"/>
    </row>
    <row r="18" spans="1:23">
      <c r="A18" s="21" t="s">
        <v>324</v>
      </c>
      <c r="B18" s="22" t="s">
        <v>30</v>
      </c>
      <c r="C18" s="21" t="s">
        <v>108</v>
      </c>
      <c r="D18" s="21" t="s">
        <v>35</v>
      </c>
      <c r="E18" s="21">
        <v>12</v>
      </c>
      <c r="F18" s="24">
        <v>1412</v>
      </c>
      <c r="G18" s="23">
        <v>16944</v>
      </c>
      <c r="H18" s="24"/>
      <c r="I18" s="23">
        <v>16944</v>
      </c>
      <c r="J18" s="25" t="s">
        <v>36</v>
      </c>
      <c r="K18" s="21" t="s">
        <v>37</v>
      </c>
      <c r="L18" s="21" t="s">
        <v>37</v>
      </c>
      <c r="M18" s="21" t="s">
        <v>37</v>
      </c>
      <c r="N18" s="21" t="s">
        <v>37</v>
      </c>
      <c r="O18" s="21" t="s">
        <v>37</v>
      </c>
      <c r="P18" s="21" t="s">
        <v>37</v>
      </c>
      <c r="Q18" s="21" t="s">
        <v>37</v>
      </c>
      <c r="R18" s="21" t="s">
        <v>37</v>
      </c>
      <c r="S18" s="21" t="s">
        <v>37</v>
      </c>
      <c r="T18" s="21" t="s">
        <v>37</v>
      </c>
      <c r="U18" s="21" t="s">
        <v>37</v>
      </c>
      <c r="V18" s="21" t="s">
        <v>37</v>
      </c>
      <c r="W18" s="26" t="s">
        <v>325</v>
      </c>
    </row>
    <row r="19" spans="1:23" s="1" customFormat="1">
      <c r="A19" s="21" t="s">
        <v>308</v>
      </c>
      <c r="B19" s="22" t="s">
        <v>30</v>
      </c>
      <c r="C19" s="22" t="s">
        <v>309</v>
      </c>
      <c r="D19" s="21"/>
      <c r="E19" s="21"/>
      <c r="F19" s="24"/>
      <c r="G19" s="23"/>
      <c r="H19" s="24"/>
      <c r="I19" s="23"/>
      <c r="J19" s="25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6"/>
    </row>
    <row r="20" spans="1:23" ht="15.75">
      <c r="A20" s="21" t="s">
        <v>304</v>
      </c>
      <c r="B20" s="22" t="s">
        <v>30</v>
      </c>
      <c r="C20" s="27" t="s">
        <v>40</v>
      </c>
      <c r="D20" s="21" t="s">
        <v>41</v>
      </c>
      <c r="E20" s="21">
        <v>12</v>
      </c>
      <c r="F20" s="69" t="s">
        <v>265</v>
      </c>
      <c r="G20" s="62">
        <v>1412</v>
      </c>
      <c r="H20" s="24"/>
      <c r="I20" s="62">
        <v>1412</v>
      </c>
      <c r="J20" s="27" t="s">
        <v>36</v>
      </c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 t="s">
        <v>37</v>
      </c>
      <c r="W20" s="26" t="s">
        <v>325</v>
      </c>
    </row>
    <row r="21" spans="1:23" ht="15.75">
      <c r="A21" s="21" t="s">
        <v>43</v>
      </c>
      <c r="B21" s="22" t="s">
        <v>30</v>
      </c>
      <c r="C21" s="27" t="s">
        <v>45</v>
      </c>
      <c r="D21" s="21" t="s">
        <v>22</v>
      </c>
      <c r="E21" s="21">
        <v>12</v>
      </c>
      <c r="F21" s="21">
        <v>29.5</v>
      </c>
      <c r="G21" s="62">
        <v>354</v>
      </c>
      <c r="H21" s="24"/>
      <c r="I21" s="62">
        <v>354</v>
      </c>
      <c r="J21" s="27" t="s">
        <v>36</v>
      </c>
      <c r="K21" s="21"/>
      <c r="L21" s="21"/>
      <c r="M21" s="21"/>
      <c r="N21" s="21"/>
      <c r="O21" s="21"/>
      <c r="P21" s="21"/>
      <c r="Q21" s="21"/>
      <c r="R21" s="21" t="s">
        <v>37</v>
      </c>
      <c r="S21" s="21"/>
      <c r="T21" s="21"/>
      <c r="U21" s="21"/>
      <c r="V21" s="21"/>
      <c r="W21" s="26" t="s">
        <v>325</v>
      </c>
    </row>
    <row r="22" spans="1:23" s="1" customFormat="1" ht="31.5">
      <c r="A22" s="16" t="s">
        <v>310</v>
      </c>
      <c r="B22" s="22" t="s">
        <v>30</v>
      </c>
      <c r="C22" s="205" t="s">
        <v>311</v>
      </c>
      <c r="D22" s="21"/>
      <c r="E22" s="21"/>
      <c r="F22" s="21"/>
      <c r="G22" s="62"/>
      <c r="H22" s="24"/>
      <c r="I22" s="62"/>
      <c r="J22" s="27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6"/>
    </row>
    <row r="23" spans="1:23" ht="15.75">
      <c r="A23" s="16" t="s">
        <v>46</v>
      </c>
      <c r="B23" s="28" t="s">
        <v>30</v>
      </c>
      <c r="C23" s="29" t="s">
        <v>48</v>
      </c>
      <c r="D23" s="29" t="s">
        <v>49</v>
      </c>
      <c r="E23" s="30">
        <v>12</v>
      </c>
      <c r="F23" s="70" t="s">
        <v>265</v>
      </c>
      <c r="G23" s="23">
        <v>1412</v>
      </c>
      <c r="H23" s="23"/>
      <c r="I23" s="23">
        <v>1412</v>
      </c>
      <c r="J23" s="29" t="s">
        <v>50</v>
      </c>
      <c r="K23" s="30" t="s">
        <v>37</v>
      </c>
      <c r="L23" s="30" t="s">
        <v>37</v>
      </c>
      <c r="M23" s="30" t="s">
        <v>37</v>
      </c>
      <c r="N23" s="30" t="s">
        <v>37</v>
      </c>
      <c r="O23" s="30" t="s">
        <v>37</v>
      </c>
      <c r="P23" s="30" t="s">
        <v>37</v>
      </c>
      <c r="Q23" s="30" t="s">
        <v>37</v>
      </c>
      <c r="R23" s="30" t="s">
        <v>37</v>
      </c>
      <c r="S23" s="30" t="s">
        <v>37</v>
      </c>
      <c r="T23" s="30" t="s">
        <v>37</v>
      </c>
      <c r="U23" s="30" t="s">
        <v>37</v>
      </c>
      <c r="V23" s="30" t="s">
        <v>37</v>
      </c>
      <c r="W23" s="31" t="s">
        <v>325</v>
      </c>
    </row>
    <row r="24" spans="1:23" ht="15.75">
      <c r="A24" s="21" t="s">
        <v>51</v>
      </c>
      <c r="B24" s="28" t="s">
        <v>30</v>
      </c>
      <c r="C24" s="29" t="s">
        <v>53</v>
      </c>
      <c r="D24" s="29" t="s">
        <v>49</v>
      </c>
      <c r="E24" s="30">
        <v>12</v>
      </c>
      <c r="F24" s="70">
        <v>164.5</v>
      </c>
      <c r="G24" s="62">
        <f>F24*12</f>
        <v>1974</v>
      </c>
      <c r="H24" s="23"/>
      <c r="I24" s="62">
        <f>G24</f>
        <v>1974</v>
      </c>
      <c r="J24" s="32" t="s">
        <v>36</v>
      </c>
      <c r="K24" s="33" t="s">
        <v>37</v>
      </c>
      <c r="L24" s="33" t="s">
        <v>37</v>
      </c>
      <c r="M24" s="33" t="s">
        <v>37</v>
      </c>
      <c r="N24" s="33" t="s">
        <v>37</v>
      </c>
      <c r="O24" s="33" t="s">
        <v>37</v>
      </c>
      <c r="P24" s="33" t="s">
        <v>37</v>
      </c>
      <c r="Q24" s="33" t="s">
        <v>37</v>
      </c>
      <c r="R24" s="33" t="s">
        <v>37</v>
      </c>
      <c r="S24" s="33" t="s">
        <v>37</v>
      </c>
      <c r="T24" s="33" t="s">
        <v>37</v>
      </c>
      <c r="U24" s="33" t="s">
        <v>37</v>
      </c>
      <c r="V24" s="33" t="s">
        <v>37</v>
      </c>
      <c r="W24" s="34" t="s">
        <v>325</v>
      </c>
    </row>
    <row r="25" spans="1:23" s="1" customFormat="1" ht="15.75">
      <c r="A25" s="21" t="s">
        <v>312</v>
      </c>
      <c r="B25" s="28" t="s">
        <v>30</v>
      </c>
      <c r="C25" s="110" t="s">
        <v>313</v>
      </c>
      <c r="D25" s="29"/>
      <c r="E25" s="30"/>
      <c r="F25" s="70"/>
      <c r="G25" s="72"/>
      <c r="H25" s="23"/>
      <c r="I25" s="72"/>
      <c r="J25" s="32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4"/>
    </row>
    <row r="26" spans="1:23" s="1" customFormat="1" ht="15.75">
      <c r="A26" s="21" t="s">
        <v>147</v>
      </c>
      <c r="B26" s="28" t="s">
        <v>30</v>
      </c>
      <c r="C26" s="29" t="s">
        <v>149</v>
      </c>
      <c r="D26" s="29" t="s">
        <v>49</v>
      </c>
      <c r="E26" s="30">
        <v>12</v>
      </c>
      <c r="F26" s="70">
        <v>50</v>
      </c>
      <c r="G26" s="72">
        <v>600</v>
      </c>
      <c r="H26" s="23"/>
      <c r="I26" s="72">
        <v>600</v>
      </c>
      <c r="J26" s="29" t="s">
        <v>100</v>
      </c>
      <c r="K26" s="30" t="s">
        <v>37</v>
      </c>
      <c r="L26" s="30" t="s">
        <v>37</v>
      </c>
      <c r="M26" s="30" t="s">
        <v>37</v>
      </c>
      <c r="N26" s="30" t="s">
        <v>37</v>
      </c>
      <c r="O26" s="30" t="s">
        <v>37</v>
      </c>
      <c r="P26" s="30" t="s">
        <v>37</v>
      </c>
      <c r="Q26" s="30" t="s">
        <v>37</v>
      </c>
      <c r="R26" s="30" t="s">
        <v>37</v>
      </c>
      <c r="S26" s="30" t="s">
        <v>37</v>
      </c>
      <c r="T26" s="30" t="s">
        <v>37</v>
      </c>
      <c r="U26" s="30" t="s">
        <v>37</v>
      </c>
      <c r="V26" s="30" t="s">
        <v>37</v>
      </c>
      <c r="W26" s="31" t="s">
        <v>325</v>
      </c>
    </row>
    <row r="27" spans="1:23" ht="15.75">
      <c r="A27" s="180" t="s">
        <v>55</v>
      </c>
      <c r="B27" s="180"/>
      <c r="C27" s="180"/>
      <c r="D27" s="180"/>
      <c r="E27" s="180"/>
      <c r="F27" s="180"/>
      <c r="G27" s="35">
        <f>SUM(G18:G26)</f>
        <v>22696</v>
      </c>
      <c r="H27" s="35"/>
      <c r="I27" s="36">
        <f>SUM(I18:I26)</f>
        <v>22696</v>
      </c>
      <c r="J27" s="37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9"/>
    </row>
    <row r="28" spans="1:23">
      <c r="A28" s="181" t="s">
        <v>314</v>
      </c>
      <c r="B28" s="181"/>
      <c r="C28" s="181"/>
      <c r="D28" s="181"/>
      <c r="E28" s="181"/>
      <c r="F28" s="181"/>
      <c r="G28" s="181"/>
      <c r="H28" s="181"/>
      <c r="I28" s="181"/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3"/>
    </row>
    <row r="29" spans="1:23" s="1" customFormat="1">
      <c r="A29" s="138"/>
      <c r="B29" s="138" t="s">
        <v>315</v>
      </c>
      <c r="C29" s="138" t="s">
        <v>320</v>
      </c>
      <c r="D29" s="138"/>
      <c r="E29" s="138"/>
      <c r="F29" s="138"/>
      <c r="G29" s="138"/>
      <c r="H29" s="138"/>
      <c r="I29" s="138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40"/>
    </row>
    <row r="30" spans="1:23" s="1" customFormat="1">
      <c r="A30" s="138">
        <v>7</v>
      </c>
      <c r="B30" s="138" t="s">
        <v>315</v>
      </c>
      <c r="C30" s="138" t="s">
        <v>318</v>
      </c>
      <c r="D30" s="138"/>
      <c r="E30" s="138"/>
      <c r="F30" s="138"/>
      <c r="G30" s="138"/>
      <c r="H30" s="138"/>
      <c r="I30" s="138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40"/>
    </row>
    <row r="31" spans="1:23" s="1" customFormat="1" ht="30">
      <c r="A31" s="138">
        <v>7.1</v>
      </c>
      <c r="B31" s="138" t="s">
        <v>315</v>
      </c>
      <c r="C31" s="138" t="s">
        <v>319</v>
      </c>
      <c r="D31" s="138"/>
      <c r="E31" s="138"/>
      <c r="F31" s="138"/>
      <c r="G31" s="138"/>
      <c r="H31" s="138"/>
      <c r="I31" s="138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40"/>
    </row>
    <row r="32" spans="1:23" s="1" customFormat="1" ht="30">
      <c r="A32" s="138" t="s">
        <v>316</v>
      </c>
      <c r="B32" s="138" t="s">
        <v>315</v>
      </c>
      <c r="C32" s="138" t="s">
        <v>307</v>
      </c>
      <c r="D32" s="138"/>
      <c r="E32" s="138"/>
      <c r="F32" s="138"/>
      <c r="G32" s="138"/>
      <c r="H32" s="138"/>
      <c r="I32" s="138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40"/>
    </row>
    <row r="33" spans="1:23" s="1" customFormat="1" ht="30">
      <c r="A33" s="138" t="s">
        <v>316</v>
      </c>
      <c r="B33" s="138" t="s">
        <v>315</v>
      </c>
      <c r="C33" s="138" t="s">
        <v>305</v>
      </c>
      <c r="D33" s="138"/>
      <c r="E33" s="138"/>
      <c r="F33" s="138"/>
      <c r="G33" s="138"/>
      <c r="H33" s="138"/>
      <c r="I33" s="138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40"/>
    </row>
    <row r="34" spans="1:23" ht="15.75">
      <c r="A34" s="21" t="s">
        <v>57</v>
      </c>
      <c r="B34" s="40" t="s">
        <v>315</v>
      </c>
      <c r="C34" s="44" t="s">
        <v>317</v>
      </c>
      <c r="D34" s="41" t="s">
        <v>35</v>
      </c>
      <c r="E34" s="40">
        <v>12</v>
      </c>
      <c r="F34" s="42">
        <v>3258</v>
      </c>
      <c r="G34" s="42">
        <v>39096</v>
      </c>
      <c r="H34" s="43"/>
      <c r="I34" s="42">
        <v>39096</v>
      </c>
      <c r="J34" s="27" t="s">
        <v>36</v>
      </c>
      <c r="K34" s="30" t="s">
        <v>37</v>
      </c>
      <c r="L34" s="30" t="s">
        <v>37</v>
      </c>
      <c r="M34" s="30" t="s">
        <v>37</v>
      </c>
      <c r="N34" s="30" t="s">
        <v>37</v>
      </c>
      <c r="O34" s="30" t="s">
        <v>37</v>
      </c>
      <c r="P34" s="30" t="s">
        <v>37</v>
      </c>
      <c r="Q34" s="30" t="s">
        <v>37</v>
      </c>
      <c r="R34" s="30" t="s">
        <v>37</v>
      </c>
      <c r="S34" s="30" t="s">
        <v>37</v>
      </c>
      <c r="T34" s="30" t="s">
        <v>37</v>
      </c>
      <c r="U34" s="30" t="s">
        <v>37</v>
      </c>
      <c r="V34" s="30" t="s">
        <v>37</v>
      </c>
      <c r="W34" s="26" t="s">
        <v>325</v>
      </c>
    </row>
    <row r="35" spans="1:23" ht="15.75">
      <c r="A35" s="21" t="s">
        <v>60</v>
      </c>
      <c r="B35" s="40" t="s">
        <v>61</v>
      </c>
      <c r="C35" s="44" t="s">
        <v>62</v>
      </c>
      <c r="D35" s="41" t="s">
        <v>26</v>
      </c>
      <c r="E35" s="40">
        <v>12</v>
      </c>
      <c r="F35" s="108" t="s">
        <v>267</v>
      </c>
      <c r="G35" s="42">
        <v>3258</v>
      </c>
      <c r="H35" s="43"/>
      <c r="I35" s="42">
        <v>3258</v>
      </c>
      <c r="J35" s="27" t="s">
        <v>36</v>
      </c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 t="s">
        <v>37</v>
      </c>
      <c r="W35" s="26" t="s">
        <v>325</v>
      </c>
    </row>
    <row r="36" spans="1:23" ht="15.75">
      <c r="A36" s="21" t="s">
        <v>63</v>
      </c>
      <c r="B36" s="40" t="s">
        <v>64</v>
      </c>
      <c r="C36" s="44" t="s">
        <v>65</v>
      </c>
      <c r="D36" s="41" t="s">
        <v>66</v>
      </c>
      <c r="E36" s="40">
        <v>12</v>
      </c>
      <c r="F36" s="44">
        <v>90</v>
      </c>
      <c r="G36" s="42">
        <v>1080</v>
      </c>
      <c r="H36" s="43"/>
      <c r="I36" s="42">
        <v>1062</v>
      </c>
      <c r="J36" s="29" t="s">
        <v>50</v>
      </c>
      <c r="K36" s="30"/>
      <c r="L36" s="30"/>
      <c r="M36" s="30"/>
      <c r="N36" s="30"/>
      <c r="O36" s="30"/>
      <c r="P36" s="30"/>
      <c r="Q36" s="30"/>
      <c r="R36" s="30" t="s">
        <v>37</v>
      </c>
      <c r="S36" s="30"/>
      <c r="T36" s="30"/>
      <c r="U36" s="30"/>
      <c r="V36" s="30"/>
      <c r="W36" s="31" t="s">
        <v>325</v>
      </c>
    </row>
    <row r="37" spans="1:23" ht="15.75">
      <c r="A37" s="21" t="s">
        <v>67</v>
      </c>
      <c r="B37" s="40" t="s">
        <v>68</v>
      </c>
      <c r="C37" s="44" t="s">
        <v>69</v>
      </c>
      <c r="D37" s="41" t="s">
        <v>49</v>
      </c>
      <c r="E37" s="40">
        <v>12</v>
      </c>
      <c r="F37" s="108" t="s">
        <v>267</v>
      </c>
      <c r="G37" s="42">
        <v>3258</v>
      </c>
      <c r="H37" s="43"/>
      <c r="I37" s="42">
        <v>3258</v>
      </c>
      <c r="J37" s="29" t="s">
        <v>36</v>
      </c>
      <c r="K37" s="30" t="s">
        <v>37</v>
      </c>
      <c r="L37" s="30" t="s">
        <v>37</v>
      </c>
      <c r="M37" s="30" t="s">
        <v>37</v>
      </c>
      <c r="N37" s="30" t="s">
        <v>37</v>
      </c>
      <c r="O37" s="30" t="s">
        <v>37</v>
      </c>
      <c r="P37" s="30" t="s">
        <v>37</v>
      </c>
      <c r="Q37" s="30" t="s">
        <v>37</v>
      </c>
      <c r="R37" s="30" t="s">
        <v>37</v>
      </c>
      <c r="S37" s="30" t="s">
        <v>37</v>
      </c>
      <c r="T37" s="30" t="s">
        <v>37</v>
      </c>
      <c r="U37" s="30" t="s">
        <v>37</v>
      </c>
      <c r="V37" s="30" t="s">
        <v>37</v>
      </c>
      <c r="W37" s="26" t="s">
        <v>325</v>
      </c>
    </row>
    <row r="38" spans="1:23" ht="15.75">
      <c r="A38" s="21" t="s">
        <v>70</v>
      </c>
      <c r="B38" s="40" t="s">
        <v>71</v>
      </c>
      <c r="C38" s="44" t="s">
        <v>72</v>
      </c>
      <c r="D38" s="41" t="s">
        <v>49</v>
      </c>
      <c r="E38" s="44">
        <v>12</v>
      </c>
      <c r="F38" s="108" t="s">
        <v>268</v>
      </c>
      <c r="G38" s="109">
        <v>4476.6000000000004</v>
      </c>
      <c r="H38" s="43"/>
      <c r="I38" s="109" t="s">
        <v>269</v>
      </c>
      <c r="J38" s="29" t="s">
        <v>36</v>
      </c>
      <c r="K38" s="30" t="s">
        <v>37</v>
      </c>
      <c r="L38" s="30" t="s">
        <v>37</v>
      </c>
      <c r="M38" s="30" t="s">
        <v>37</v>
      </c>
      <c r="N38" s="30" t="s">
        <v>37</v>
      </c>
      <c r="O38" s="30" t="s">
        <v>37</v>
      </c>
      <c r="P38" s="30" t="s">
        <v>37</v>
      </c>
      <c r="Q38" s="30" t="s">
        <v>37</v>
      </c>
      <c r="R38" s="30" t="s">
        <v>37</v>
      </c>
      <c r="S38" s="30" t="s">
        <v>37</v>
      </c>
      <c r="T38" s="30" t="s">
        <v>37</v>
      </c>
      <c r="U38" s="30" t="s">
        <v>37</v>
      </c>
      <c r="V38" s="30" t="s">
        <v>37</v>
      </c>
      <c r="W38" s="26" t="s">
        <v>325</v>
      </c>
    </row>
    <row r="39" spans="1:23" ht="15.75">
      <c r="A39" s="21" t="s">
        <v>73</v>
      </c>
      <c r="B39" s="40" t="s">
        <v>74</v>
      </c>
      <c r="C39" s="44" t="s">
        <v>151</v>
      </c>
      <c r="D39" s="41" t="s">
        <v>49</v>
      </c>
      <c r="E39" s="44">
        <v>1</v>
      </c>
      <c r="F39" s="113" t="s">
        <v>268</v>
      </c>
      <c r="G39" s="109">
        <v>4476.6000000000004</v>
      </c>
      <c r="H39" s="43"/>
      <c r="I39" s="109">
        <v>4476.6000000000004</v>
      </c>
      <c r="J39" s="29" t="s">
        <v>36</v>
      </c>
      <c r="K39" s="30" t="s">
        <v>37</v>
      </c>
      <c r="L39" s="30" t="s">
        <v>37</v>
      </c>
      <c r="M39" s="30" t="s">
        <v>37</v>
      </c>
      <c r="N39" s="30" t="s">
        <v>37</v>
      </c>
      <c r="O39" s="30" t="s">
        <v>37</v>
      </c>
      <c r="P39" s="30" t="s">
        <v>37</v>
      </c>
      <c r="Q39" s="30" t="s">
        <v>37</v>
      </c>
      <c r="R39" s="30" t="s">
        <v>37</v>
      </c>
      <c r="S39" s="30" t="s">
        <v>37</v>
      </c>
      <c r="T39" s="30" t="s">
        <v>37</v>
      </c>
      <c r="U39" s="30" t="s">
        <v>37</v>
      </c>
      <c r="V39" s="30" t="s">
        <v>37</v>
      </c>
      <c r="W39" s="31" t="s">
        <v>325</v>
      </c>
    </row>
    <row r="40" spans="1:23" ht="45">
      <c r="A40" s="21"/>
      <c r="B40" s="40" t="s">
        <v>75</v>
      </c>
      <c r="C40" s="74" t="s">
        <v>76</v>
      </c>
      <c r="D40" s="41" t="s">
        <v>146</v>
      </c>
      <c r="E40" s="44" t="s">
        <v>77</v>
      </c>
      <c r="F40" s="45"/>
      <c r="G40" s="42">
        <v>300</v>
      </c>
      <c r="H40" s="43"/>
      <c r="I40" s="42">
        <v>300</v>
      </c>
      <c r="J40" s="32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4" t="s">
        <v>325</v>
      </c>
    </row>
    <row r="41" spans="1:23" s="1" customFormat="1" ht="15.75">
      <c r="A41" s="96"/>
      <c r="B41" s="97"/>
      <c r="C41" s="98"/>
      <c r="D41" s="99" t="s">
        <v>263</v>
      </c>
      <c r="E41" s="100"/>
      <c r="F41" s="101"/>
      <c r="G41" s="42"/>
      <c r="H41" s="43">
        <v>3000</v>
      </c>
      <c r="I41" s="42"/>
      <c r="J41" s="105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3"/>
    </row>
    <row r="42" spans="1:23" ht="15.75">
      <c r="A42" s="166" t="s">
        <v>78</v>
      </c>
      <c r="B42" s="167"/>
      <c r="C42" s="167"/>
      <c r="D42" s="167"/>
      <c r="E42" s="167"/>
      <c r="F42" s="168"/>
      <c r="G42" s="43">
        <f>SUM(G34:G41)</f>
        <v>55945.2</v>
      </c>
      <c r="H42" s="43">
        <v>3000</v>
      </c>
      <c r="I42" s="43">
        <f>SUM(I34:I41)</f>
        <v>51450.6</v>
      </c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</row>
    <row r="43" spans="1:23">
      <c r="A43" s="184" t="s">
        <v>296</v>
      </c>
      <c r="B43" s="185"/>
      <c r="C43" s="185"/>
      <c r="D43" s="185"/>
      <c r="E43" s="185"/>
      <c r="F43" s="185"/>
      <c r="G43" s="185"/>
      <c r="H43" s="185"/>
      <c r="I43" s="185"/>
      <c r="J43" s="185"/>
      <c r="K43" s="185"/>
      <c r="L43" s="185"/>
      <c r="M43" s="185"/>
      <c r="N43" s="185"/>
      <c r="O43" s="185"/>
      <c r="P43" s="185"/>
      <c r="Q43" s="185"/>
      <c r="R43" s="185"/>
      <c r="S43" s="185"/>
      <c r="T43" s="185"/>
      <c r="U43" s="185"/>
      <c r="V43" s="185"/>
      <c r="W43" s="185"/>
    </row>
    <row r="44" spans="1:23" s="1" customFormat="1" ht="31.5">
      <c r="A44" s="30" t="s">
        <v>194</v>
      </c>
      <c r="B44" s="28" t="s">
        <v>195</v>
      </c>
      <c r="C44" s="29" t="s">
        <v>196</v>
      </c>
      <c r="D44" s="29"/>
      <c r="E44" s="30"/>
      <c r="F44" s="30"/>
      <c r="G44" s="23">
        <v>5000</v>
      </c>
      <c r="H44" s="23"/>
      <c r="I44" s="23">
        <v>5000</v>
      </c>
      <c r="J44" s="32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8" t="s">
        <v>325</v>
      </c>
    </row>
    <row r="45" spans="1:23" s="1" customFormat="1" ht="15.75">
      <c r="A45" s="30" t="s">
        <v>197</v>
      </c>
      <c r="B45" s="28" t="s">
        <v>198</v>
      </c>
      <c r="C45" s="29" t="s">
        <v>199</v>
      </c>
      <c r="D45" s="29"/>
      <c r="E45" s="30"/>
      <c r="F45" s="30"/>
      <c r="G45" s="23">
        <v>150</v>
      </c>
      <c r="H45" s="23"/>
      <c r="I45" s="23">
        <v>150</v>
      </c>
      <c r="J45" s="32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8" t="s">
        <v>325</v>
      </c>
    </row>
    <row r="46" spans="1:23" ht="15.75">
      <c r="A46" s="30" t="s">
        <v>200</v>
      </c>
      <c r="B46" s="28" t="s">
        <v>201</v>
      </c>
      <c r="C46" s="29" t="s">
        <v>202</v>
      </c>
      <c r="D46" s="29"/>
      <c r="E46" s="30"/>
      <c r="F46" s="30"/>
      <c r="G46" s="23">
        <v>3000</v>
      </c>
      <c r="H46" s="23"/>
      <c r="I46" s="23">
        <v>3000</v>
      </c>
      <c r="J46" s="29"/>
      <c r="K46" s="21" t="s">
        <v>37</v>
      </c>
      <c r="L46" s="21" t="s">
        <v>37</v>
      </c>
      <c r="M46" s="21" t="s">
        <v>37</v>
      </c>
      <c r="N46" s="21" t="s">
        <v>37</v>
      </c>
      <c r="O46" s="21" t="s">
        <v>37</v>
      </c>
      <c r="P46" s="21" t="s">
        <v>37</v>
      </c>
      <c r="Q46" s="21" t="s">
        <v>37</v>
      </c>
      <c r="R46" s="21" t="s">
        <v>37</v>
      </c>
      <c r="S46" s="21" t="s">
        <v>37</v>
      </c>
      <c r="T46" s="21" t="s">
        <v>37</v>
      </c>
      <c r="U46" s="21" t="s">
        <v>37</v>
      </c>
      <c r="V46" s="21" t="s">
        <v>37</v>
      </c>
      <c r="W46" s="26" t="s">
        <v>325</v>
      </c>
    </row>
    <row r="47" spans="1:23" ht="15.75" customHeight="1">
      <c r="A47" s="93"/>
      <c r="B47" s="94"/>
      <c r="C47" s="94"/>
      <c r="D47" s="94"/>
      <c r="E47" s="94"/>
      <c r="F47" s="95" t="s">
        <v>261</v>
      </c>
      <c r="G47" s="35">
        <f>SUM(G44:G46)</f>
        <v>8150</v>
      </c>
      <c r="H47" s="35"/>
      <c r="I47" s="35">
        <f>SUM(I44:I46)</f>
        <v>8150</v>
      </c>
      <c r="J47" s="110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111"/>
    </row>
    <row r="48" spans="1:23" ht="15.75">
      <c r="A48" s="175" t="s">
        <v>84</v>
      </c>
      <c r="B48" s="176"/>
      <c r="C48" s="176"/>
      <c r="D48" s="176"/>
      <c r="E48" s="176"/>
      <c r="F48" s="176"/>
      <c r="G48" s="176"/>
      <c r="H48" s="176"/>
      <c r="I48" s="176"/>
      <c r="J48" s="176"/>
      <c r="K48" s="176"/>
      <c r="L48" s="176"/>
      <c r="M48" s="176"/>
      <c r="N48" s="176"/>
      <c r="O48" s="176"/>
      <c r="P48" s="176"/>
      <c r="Q48" s="176"/>
      <c r="R48" s="176"/>
      <c r="S48" s="176"/>
      <c r="T48" s="176"/>
      <c r="U48" s="176"/>
      <c r="V48" s="176"/>
      <c r="W48" s="176"/>
    </row>
    <row r="49" spans="1:23" ht="15.75">
      <c r="A49" s="80" t="s">
        <v>85</v>
      </c>
      <c r="B49" s="81" t="s">
        <v>86</v>
      </c>
      <c r="C49" s="82" t="s">
        <v>87</v>
      </c>
      <c r="D49" s="83"/>
      <c r="E49" s="49"/>
      <c r="F49" s="49"/>
      <c r="G49" s="50">
        <v>200</v>
      </c>
      <c r="H49" s="51"/>
      <c r="I49" s="50">
        <v>200</v>
      </c>
      <c r="J49" s="52"/>
      <c r="K49" s="53" t="s">
        <v>37</v>
      </c>
      <c r="L49" s="53" t="s">
        <v>37</v>
      </c>
      <c r="M49" s="53" t="s">
        <v>37</v>
      </c>
      <c r="N49" s="53" t="s">
        <v>37</v>
      </c>
      <c r="O49" s="53" t="s">
        <v>37</v>
      </c>
      <c r="P49" s="53" t="s">
        <v>37</v>
      </c>
      <c r="Q49" s="53" t="s">
        <v>37</v>
      </c>
      <c r="R49" s="53" t="s">
        <v>37</v>
      </c>
      <c r="S49" s="53" t="s">
        <v>37</v>
      </c>
      <c r="T49" s="53" t="s">
        <v>37</v>
      </c>
      <c r="U49" s="53" t="s">
        <v>37</v>
      </c>
      <c r="V49" s="53" t="s">
        <v>37</v>
      </c>
      <c r="W49" s="112" t="s">
        <v>325</v>
      </c>
    </row>
    <row r="50" spans="1:23" ht="15.75">
      <c r="A50" s="169" t="s">
        <v>55</v>
      </c>
      <c r="B50" s="170"/>
      <c r="C50" s="170"/>
      <c r="D50" s="170"/>
      <c r="E50" s="170"/>
      <c r="F50" s="171"/>
      <c r="G50" s="92">
        <v>200</v>
      </c>
      <c r="H50" s="35"/>
      <c r="I50" s="92">
        <v>200</v>
      </c>
      <c r="J50" s="158"/>
      <c r="K50" s="159"/>
      <c r="L50" s="159"/>
      <c r="M50" s="159"/>
      <c r="N50" s="159"/>
      <c r="O50" s="159"/>
      <c r="P50" s="159"/>
      <c r="Q50" s="159"/>
      <c r="R50" s="159"/>
      <c r="S50" s="159"/>
      <c r="T50" s="159"/>
      <c r="U50" s="159"/>
      <c r="V50" s="159"/>
      <c r="W50" s="159"/>
    </row>
    <row r="51" spans="1:23" s="1" customFormat="1" ht="15.75">
      <c r="A51" s="76"/>
      <c r="B51" s="76"/>
      <c r="C51" s="76"/>
      <c r="D51" s="76"/>
      <c r="E51" s="76"/>
      <c r="F51" s="76"/>
      <c r="G51" s="130"/>
      <c r="H51" s="77"/>
      <c r="I51" s="130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29"/>
      <c r="W51" s="129"/>
    </row>
    <row r="52" spans="1:23" s="1" customFormat="1" ht="15.75">
      <c r="A52" s="131"/>
      <c r="B52" s="131"/>
      <c r="C52" s="131"/>
      <c r="D52" s="131"/>
      <c r="E52" s="131"/>
      <c r="F52" s="131"/>
      <c r="G52" s="132"/>
      <c r="H52" s="12"/>
      <c r="I52" s="132"/>
      <c r="J52" s="129"/>
      <c r="K52" s="129"/>
      <c r="L52" s="129"/>
      <c r="M52" s="129"/>
      <c r="N52" s="129"/>
      <c r="O52" s="129"/>
      <c r="P52" s="129"/>
      <c r="Q52" s="129"/>
      <c r="R52" s="129"/>
      <c r="S52" s="129"/>
      <c r="T52" s="129"/>
      <c r="U52" s="129"/>
      <c r="V52" s="129"/>
      <c r="W52" s="129"/>
    </row>
    <row r="53" spans="1:23" s="1" customFormat="1" ht="15.75">
      <c r="A53" s="131"/>
      <c r="B53" s="131"/>
      <c r="C53" s="131"/>
      <c r="D53" s="131"/>
      <c r="E53" s="131"/>
      <c r="F53" s="131"/>
      <c r="G53" s="132"/>
      <c r="H53" s="12"/>
      <c r="I53" s="132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29"/>
    </row>
    <row r="54" spans="1:23" s="1" customFormat="1" ht="15.75">
      <c r="A54" s="131"/>
      <c r="B54" s="131"/>
      <c r="C54" s="131"/>
      <c r="D54" s="131"/>
      <c r="E54" s="131"/>
      <c r="F54" s="131"/>
      <c r="G54" s="132"/>
      <c r="H54" s="12"/>
      <c r="I54" s="132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29"/>
    </row>
    <row r="55" spans="1:23" s="1" customFormat="1" ht="15.75">
      <c r="A55" s="131"/>
      <c r="B55" s="131"/>
      <c r="C55" s="131"/>
      <c r="D55" s="131"/>
      <c r="E55" s="131"/>
      <c r="F55" s="131"/>
      <c r="G55" s="132"/>
      <c r="H55" s="12"/>
      <c r="I55" s="132"/>
      <c r="J55" s="129"/>
      <c r="K55" s="129"/>
      <c r="L55" s="129"/>
      <c r="M55" s="129"/>
      <c r="N55" s="129"/>
      <c r="O55" s="129"/>
      <c r="P55" s="129"/>
      <c r="Q55" s="129"/>
      <c r="R55" s="129"/>
      <c r="S55" s="129"/>
      <c r="T55" s="129"/>
      <c r="U55" s="129"/>
      <c r="V55" s="129"/>
      <c r="W55" s="129"/>
    </row>
    <row r="56" spans="1:23" s="1" customFormat="1" ht="15.75">
      <c r="A56" s="131"/>
      <c r="B56" s="131"/>
      <c r="C56" s="131"/>
      <c r="D56" s="131"/>
      <c r="E56" s="131"/>
      <c r="F56" s="131"/>
      <c r="G56" s="132"/>
      <c r="H56" s="12"/>
      <c r="I56" s="132"/>
      <c r="J56" s="129"/>
      <c r="K56" s="129"/>
      <c r="L56" s="129"/>
      <c r="M56" s="129"/>
      <c r="N56" s="129"/>
      <c r="O56" s="129"/>
      <c r="P56" s="129"/>
      <c r="Q56" s="129"/>
      <c r="R56" s="129"/>
      <c r="S56" s="129"/>
      <c r="T56" s="129"/>
      <c r="U56" s="129"/>
      <c r="V56" s="129"/>
      <c r="W56" s="129"/>
    </row>
    <row r="57" spans="1:23" s="1" customFormat="1">
      <c r="A57" s="186" t="s">
        <v>1</v>
      </c>
      <c r="B57" s="144" t="s">
        <v>2</v>
      </c>
      <c r="C57" s="146" t="s">
        <v>3</v>
      </c>
      <c r="D57" s="142" t="s">
        <v>4</v>
      </c>
      <c r="E57" s="148" t="s">
        <v>5</v>
      </c>
      <c r="F57" s="141" t="s">
        <v>6</v>
      </c>
      <c r="G57" s="141"/>
      <c r="H57" s="150" t="s">
        <v>7</v>
      </c>
      <c r="I57" s="151"/>
      <c r="J57" s="152" t="s">
        <v>8</v>
      </c>
      <c r="K57" s="141" t="s">
        <v>9</v>
      </c>
      <c r="L57" s="141"/>
      <c r="M57" s="141"/>
      <c r="N57" s="141"/>
      <c r="O57" s="141"/>
      <c r="P57" s="141"/>
      <c r="Q57" s="141"/>
      <c r="R57" s="141"/>
      <c r="S57" s="141"/>
      <c r="T57" s="141"/>
      <c r="U57" s="141"/>
      <c r="V57" s="141"/>
      <c r="W57" s="142" t="s">
        <v>10</v>
      </c>
    </row>
    <row r="58" spans="1:23" s="1" customFormat="1" ht="48">
      <c r="A58" s="187"/>
      <c r="B58" s="145"/>
      <c r="C58" s="147"/>
      <c r="D58" s="143"/>
      <c r="E58" s="149"/>
      <c r="F58" s="17" t="s">
        <v>11</v>
      </c>
      <c r="G58" s="115" t="s">
        <v>12</v>
      </c>
      <c r="H58" s="19" t="s">
        <v>13</v>
      </c>
      <c r="I58" s="116" t="s">
        <v>14</v>
      </c>
      <c r="J58" s="153"/>
      <c r="K58" s="17" t="s">
        <v>15</v>
      </c>
      <c r="L58" s="17" t="s">
        <v>16</v>
      </c>
      <c r="M58" s="17" t="s">
        <v>17</v>
      </c>
      <c r="N58" s="17" t="s">
        <v>18</v>
      </c>
      <c r="O58" s="17" t="s">
        <v>19</v>
      </c>
      <c r="P58" s="17" t="s">
        <v>20</v>
      </c>
      <c r="Q58" s="17" t="s">
        <v>21</v>
      </c>
      <c r="R58" s="17" t="s">
        <v>22</v>
      </c>
      <c r="S58" s="17" t="s">
        <v>23</v>
      </c>
      <c r="T58" s="17" t="s">
        <v>24</v>
      </c>
      <c r="U58" s="17" t="s">
        <v>25</v>
      </c>
      <c r="V58" s="17" t="s">
        <v>26</v>
      </c>
      <c r="W58" s="143"/>
    </row>
    <row r="59" spans="1:23">
      <c r="A59" s="172" t="s">
        <v>88</v>
      </c>
      <c r="B59" s="173"/>
      <c r="C59" s="173"/>
      <c r="D59" s="173"/>
      <c r="E59" s="173"/>
      <c r="F59" s="173"/>
      <c r="G59" s="173"/>
      <c r="H59" s="173"/>
      <c r="I59" s="173"/>
      <c r="J59" s="173"/>
      <c r="K59" s="173"/>
      <c r="L59" s="173"/>
      <c r="M59" s="173"/>
      <c r="N59" s="173"/>
      <c r="O59" s="173"/>
      <c r="P59" s="173"/>
      <c r="Q59" s="173"/>
      <c r="R59" s="173"/>
      <c r="S59" s="173"/>
      <c r="T59" s="173"/>
      <c r="U59" s="173"/>
      <c r="V59" s="173"/>
      <c r="W59" s="174"/>
    </row>
    <row r="60" spans="1:23" s="1" customFormat="1" ht="31.5">
      <c r="A60" s="21" t="s">
        <v>152</v>
      </c>
      <c r="B60" s="28" t="s">
        <v>89</v>
      </c>
      <c r="C60" s="30" t="s">
        <v>154</v>
      </c>
      <c r="D60" s="30" t="s">
        <v>91</v>
      </c>
      <c r="E60" s="55" t="s">
        <v>92</v>
      </c>
      <c r="F60" s="30"/>
      <c r="G60" s="62">
        <v>2000</v>
      </c>
      <c r="H60" s="23"/>
      <c r="I60" s="62">
        <v>2000</v>
      </c>
      <c r="J60" s="29" t="s">
        <v>93</v>
      </c>
      <c r="K60" s="30" t="s">
        <v>37</v>
      </c>
      <c r="L60" s="30" t="s">
        <v>37</v>
      </c>
      <c r="M60" s="30" t="s">
        <v>37</v>
      </c>
      <c r="N60" s="30" t="s">
        <v>37</v>
      </c>
      <c r="O60" s="30" t="s">
        <v>37</v>
      </c>
      <c r="P60" s="30" t="s">
        <v>37</v>
      </c>
      <c r="Q60" s="30" t="s">
        <v>37</v>
      </c>
      <c r="R60" s="30" t="s">
        <v>37</v>
      </c>
      <c r="S60" s="30" t="s">
        <v>37</v>
      </c>
      <c r="T60" s="30" t="s">
        <v>37</v>
      </c>
      <c r="U60" s="30" t="s">
        <v>37</v>
      </c>
      <c r="V60" s="30" t="s">
        <v>37</v>
      </c>
      <c r="W60" s="31" t="s">
        <v>278</v>
      </c>
    </row>
    <row r="61" spans="1:23" ht="45">
      <c r="A61" s="21" t="s">
        <v>137</v>
      </c>
      <c r="B61" s="28" t="s">
        <v>153</v>
      </c>
      <c r="C61" s="60" t="s">
        <v>277</v>
      </c>
      <c r="D61" s="30" t="s">
        <v>155</v>
      </c>
      <c r="E61" s="55" t="s">
        <v>92</v>
      </c>
      <c r="F61" s="30"/>
      <c r="G61" s="23">
        <v>2000</v>
      </c>
      <c r="H61" s="23"/>
      <c r="I61" s="23">
        <v>2000</v>
      </c>
      <c r="J61" s="29" t="s">
        <v>93</v>
      </c>
      <c r="K61" s="30" t="s">
        <v>37</v>
      </c>
      <c r="L61" s="30" t="s">
        <v>37</v>
      </c>
      <c r="M61" s="30" t="s">
        <v>37</v>
      </c>
      <c r="N61" s="30" t="s">
        <v>37</v>
      </c>
      <c r="O61" s="30" t="s">
        <v>37</v>
      </c>
      <c r="P61" s="30" t="s">
        <v>37</v>
      </c>
      <c r="Q61" s="30" t="s">
        <v>37</v>
      </c>
      <c r="R61" s="30" t="s">
        <v>37</v>
      </c>
      <c r="S61" s="30" t="s">
        <v>37</v>
      </c>
      <c r="T61" s="30" t="s">
        <v>37</v>
      </c>
      <c r="U61" s="30" t="s">
        <v>37</v>
      </c>
      <c r="V61" s="30" t="s">
        <v>37</v>
      </c>
      <c r="W61" s="31" t="s">
        <v>279</v>
      </c>
    </row>
    <row r="62" spans="1:23" ht="31.5">
      <c r="A62" s="21" t="s">
        <v>138</v>
      </c>
      <c r="B62" s="28" t="s">
        <v>97</v>
      </c>
      <c r="C62" s="29" t="s">
        <v>96</v>
      </c>
      <c r="D62" s="29" t="s">
        <v>95</v>
      </c>
      <c r="E62" s="30" t="s">
        <v>77</v>
      </c>
      <c r="F62" s="30"/>
      <c r="G62" s="23">
        <v>800</v>
      </c>
      <c r="H62" s="23"/>
      <c r="I62" s="23">
        <v>800</v>
      </c>
      <c r="J62" s="29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1" t="s">
        <v>80</v>
      </c>
    </row>
    <row r="63" spans="1:23" s="1" customFormat="1" ht="63">
      <c r="A63" s="21" t="s">
        <v>156</v>
      </c>
      <c r="B63" s="28" t="s">
        <v>158</v>
      </c>
      <c r="C63" s="29" t="s">
        <v>98</v>
      </c>
      <c r="D63" s="29" t="s">
        <v>99</v>
      </c>
      <c r="E63" s="30" t="s">
        <v>77</v>
      </c>
      <c r="F63" s="30"/>
      <c r="G63" s="62">
        <v>1000</v>
      </c>
      <c r="H63" s="23"/>
      <c r="I63" s="62">
        <v>1000</v>
      </c>
      <c r="J63" s="56" t="s">
        <v>100</v>
      </c>
      <c r="K63" s="30" t="s">
        <v>37</v>
      </c>
      <c r="L63" s="30" t="s">
        <v>37</v>
      </c>
      <c r="M63" s="30" t="s">
        <v>37</v>
      </c>
      <c r="N63" s="30" t="s">
        <v>37</v>
      </c>
      <c r="O63" s="30" t="s">
        <v>37</v>
      </c>
      <c r="P63" s="30" t="s">
        <v>37</v>
      </c>
      <c r="Q63" s="30" t="s">
        <v>37</v>
      </c>
      <c r="R63" s="30" t="s">
        <v>37</v>
      </c>
      <c r="S63" s="30" t="s">
        <v>37</v>
      </c>
      <c r="T63" s="30" t="s">
        <v>37</v>
      </c>
      <c r="U63" s="30" t="s">
        <v>37</v>
      </c>
      <c r="V63" s="30" t="s">
        <v>37</v>
      </c>
      <c r="W63" s="31" t="s">
        <v>279</v>
      </c>
    </row>
    <row r="64" spans="1:23" s="1" customFormat="1" ht="47.25">
      <c r="A64" s="21" t="s">
        <v>157</v>
      </c>
      <c r="B64" s="28" t="s">
        <v>159</v>
      </c>
      <c r="C64" s="29" t="s">
        <v>160</v>
      </c>
      <c r="D64" s="29"/>
      <c r="E64" s="30" t="s">
        <v>77</v>
      </c>
      <c r="F64" s="30"/>
      <c r="G64" s="62">
        <v>1000</v>
      </c>
      <c r="H64" s="23"/>
      <c r="I64" s="62">
        <v>1000</v>
      </c>
      <c r="J64" s="56"/>
      <c r="K64" s="30"/>
      <c r="L64" s="30" t="s">
        <v>37</v>
      </c>
      <c r="M64" s="30"/>
      <c r="N64" s="30"/>
      <c r="O64" s="30" t="s">
        <v>37</v>
      </c>
      <c r="P64" s="30"/>
      <c r="Q64" s="30"/>
      <c r="R64" s="30" t="s">
        <v>37</v>
      </c>
      <c r="S64" s="30"/>
      <c r="T64" s="30"/>
      <c r="U64" s="30"/>
      <c r="V64" s="30"/>
      <c r="W64" s="31" t="s">
        <v>80</v>
      </c>
    </row>
    <row r="65" spans="1:23" ht="15.75">
      <c r="A65" s="21" t="s">
        <v>161</v>
      </c>
      <c r="B65" s="28" t="s">
        <v>162</v>
      </c>
      <c r="C65" s="29" t="s">
        <v>163</v>
      </c>
      <c r="D65" s="29"/>
      <c r="E65" s="30" t="s">
        <v>77</v>
      </c>
      <c r="F65" s="30"/>
      <c r="G65" s="62">
        <v>1000</v>
      </c>
      <c r="H65" s="23"/>
      <c r="I65" s="62">
        <v>1000</v>
      </c>
      <c r="J65" s="56"/>
      <c r="K65" s="30"/>
      <c r="L65" s="30" t="s">
        <v>37</v>
      </c>
      <c r="M65" s="30"/>
      <c r="N65" s="30"/>
      <c r="O65" s="30" t="s">
        <v>37</v>
      </c>
      <c r="P65" s="30"/>
      <c r="Q65" s="30"/>
      <c r="R65" s="30"/>
      <c r="S65" s="30" t="s">
        <v>37</v>
      </c>
      <c r="T65" s="30"/>
      <c r="U65" s="30"/>
      <c r="V65" s="30"/>
      <c r="W65" s="31" t="s">
        <v>80</v>
      </c>
    </row>
    <row r="66" spans="1:23" ht="47.25">
      <c r="A66" s="21" t="s">
        <v>139</v>
      </c>
      <c r="B66" s="28" t="s">
        <v>164</v>
      </c>
      <c r="C66" s="29" t="s">
        <v>101</v>
      </c>
      <c r="D66" s="29"/>
      <c r="E66" s="30"/>
      <c r="F66" s="30"/>
      <c r="G66" s="23">
        <v>1000</v>
      </c>
      <c r="H66" s="23"/>
      <c r="I66" s="23">
        <v>1000</v>
      </c>
      <c r="J66" s="56"/>
      <c r="K66" s="30"/>
      <c r="L66" s="30"/>
      <c r="M66" s="30" t="s">
        <v>37</v>
      </c>
      <c r="N66" s="30"/>
      <c r="O66" s="30"/>
      <c r="P66" s="30"/>
      <c r="Q66" s="30" t="s">
        <v>37</v>
      </c>
      <c r="R66" s="30"/>
      <c r="S66" s="30"/>
      <c r="T66" s="30"/>
      <c r="U66" s="30" t="s">
        <v>37</v>
      </c>
      <c r="V66" s="30"/>
      <c r="W66" s="31" t="s">
        <v>278</v>
      </c>
    </row>
    <row r="67" spans="1:23" s="1" customFormat="1" ht="15.75">
      <c r="A67" s="21" t="s">
        <v>140</v>
      </c>
      <c r="B67" s="28" t="s">
        <v>165</v>
      </c>
      <c r="C67" s="29" t="s">
        <v>102</v>
      </c>
      <c r="D67" s="29"/>
      <c r="E67" s="30" t="s">
        <v>77</v>
      </c>
      <c r="F67" s="30"/>
      <c r="G67" s="23">
        <v>200</v>
      </c>
      <c r="H67" s="23"/>
      <c r="I67" s="23">
        <v>200</v>
      </c>
      <c r="J67" s="56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1" t="s">
        <v>278</v>
      </c>
    </row>
    <row r="68" spans="1:23" ht="15.75">
      <c r="A68" s="21" t="s">
        <v>166</v>
      </c>
      <c r="B68" s="28" t="s">
        <v>169</v>
      </c>
      <c r="C68" s="29" t="s">
        <v>167</v>
      </c>
      <c r="D68" s="29"/>
      <c r="E68" s="30"/>
      <c r="F68" s="30"/>
      <c r="G68" s="62">
        <v>1000</v>
      </c>
      <c r="H68" s="23"/>
      <c r="I68" s="62">
        <v>1000</v>
      </c>
      <c r="J68" s="56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1" t="s">
        <v>278</v>
      </c>
    </row>
    <row r="69" spans="1:23" ht="31.5">
      <c r="A69" s="21" t="s">
        <v>168</v>
      </c>
      <c r="B69" s="28" t="s">
        <v>170</v>
      </c>
      <c r="C69" s="29" t="s">
        <v>171</v>
      </c>
      <c r="D69" s="29"/>
      <c r="E69" s="30" t="s">
        <v>77</v>
      </c>
      <c r="F69" s="30"/>
      <c r="G69" s="62">
        <v>4000</v>
      </c>
      <c r="H69" s="23"/>
      <c r="I69" s="62">
        <v>4000</v>
      </c>
      <c r="J69" s="56"/>
      <c r="K69" s="30"/>
      <c r="L69" s="30"/>
      <c r="M69" s="30"/>
      <c r="N69" s="30"/>
      <c r="O69" s="30" t="s">
        <v>37</v>
      </c>
      <c r="P69" s="30"/>
      <c r="Q69" s="30"/>
      <c r="R69" s="30"/>
      <c r="S69" s="30"/>
      <c r="T69" s="30"/>
      <c r="U69" s="30"/>
      <c r="V69" s="30"/>
      <c r="W69" s="31" t="s">
        <v>278</v>
      </c>
    </row>
    <row r="70" spans="1:23" ht="15" customHeight="1">
      <c r="A70" s="166" t="s">
        <v>78</v>
      </c>
      <c r="B70" s="167"/>
      <c r="C70" s="167"/>
      <c r="D70" s="167"/>
      <c r="E70" s="167"/>
      <c r="F70" s="168"/>
      <c r="G70" s="43">
        <f>SUM(G60:G69)</f>
        <v>14000</v>
      </c>
      <c r="H70" s="43"/>
      <c r="I70" s="43">
        <f>SUM(I60:I69)</f>
        <v>14000</v>
      </c>
      <c r="J70" s="157"/>
      <c r="K70" s="157"/>
      <c r="L70" s="157"/>
      <c r="M70" s="157"/>
      <c r="N70" s="157"/>
      <c r="O70" s="157"/>
      <c r="P70" s="157"/>
      <c r="Q70" s="157"/>
      <c r="R70" s="157"/>
      <c r="S70" s="157"/>
      <c r="T70" s="157"/>
      <c r="U70" s="157"/>
      <c r="V70" s="157"/>
      <c r="W70" s="157"/>
    </row>
    <row r="71" spans="1:23">
      <c r="A71" s="164" t="s">
        <v>284</v>
      </c>
      <c r="B71" s="165"/>
      <c r="C71" s="165"/>
      <c r="D71" s="165"/>
      <c r="E71" s="165"/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165"/>
      <c r="Q71" s="165"/>
      <c r="R71" s="165"/>
      <c r="S71" s="165"/>
      <c r="T71" s="165"/>
      <c r="U71" s="165"/>
      <c r="V71" s="165"/>
      <c r="W71" s="165"/>
    </row>
    <row r="72" spans="1:23" ht="47.25">
      <c r="A72" s="86" t="s">
        <v>173</v>
      </c>
      <c r="B72" s="22" t="s">
        <v>103</v>
      </c>
      <c r="C72" s="27" t="s">
        <v>174</v>
      </c>
      <c r="D72" s="27"/>
      <c r="E72" s="87" t="s">
        <v>104</v>
      </c>
      <c r="F72" s="86"/>
      <c r="G72" s="88">
        <v>2000</v>
      </c>
      <c r="H72" s="88"/>
      <c r="I72" s="88">
        <v>2000</v>
      </c>
      <c r="J72" s="73"/>
      <c r="K72" s="30"/>
      <c r="L72" s="30"/>
      <c r="M72" s="30"/>
      <c r="N72" s="30" t="s">
        <v>37</v>
      </c>
      <c r="O72" s="30" t="s">
        <v>37</v>
      </c>
      <c r="P72" s="30" t="s">
        <v>37</v>
      </c>
      <c r="Q72" s="30"/>
      <c r="R72" s="30"/>
      <c r="S72" s="65"/>
      <c r="T72" s="65"/>
      <c r="U72" s="65"/>
      <c r="V72" s="65"/>
      <c r="W72" s="61" t="s">
        <v>262</v>
      </c>
    </row>
    <row r="73" spans="1:23" ht="47.25">
      <c r="A73" s="86" t="s">
        <v>141</v>
      </c>
      <c r="B73" s="22" t="s">
        <v>106</v>
      </c>
      <c r="C73" s="27" t="s">
        <v>286</v>
      </c>
      <c r="D73" s="27"/>
      <c r="E73" s="21" t="s">
        <v>77</v>
      </c>
      <c r="F73" s="86"/>
      <c r="G73" s="88">
        <v>1000</v>
      </c>
      <c r="H73" s="88"/>
      <c r="I73" s="88">
        <v>1000</v>
      </c>
      <c r="J73" s="29" t="s">
        <v>270</v>
      </c>
      <c r="K73" s="30"/>
      <c r="L73" s="30"/>
      <c r="M73" s="30" t="s">
        <v>37</v>
      </c>
      <c r="N73" s="30"/>
      <c r="O73" s="30"/>
      <c r="P73" s="30" t="s">
        <v>37</v>
      </c>
      <c r="Q73" s="30"/>
      <c r="R73" s="30"/>
      <c r="S73" s="30"/>
      <c r="T73" s="30" t="s">
        <v>37</v>
      </c>
      <c r="U73" s="30"/>
      <c r="V73" s="30"/>
      <c r="W73" s="31" t="s">
        <v>108</v>
      </c>
    </row>
    <row r="74" spans="1:23" ht="47.25">
      <c r="A74" s="86" t="s">
        <v>142</v>
      </c>
      <c r="B74" s="22" t="s">
        <v>109</v>
      </c>
      <c r="C74" s="27" t="s">
        <v>282</v>
      </c>
      <c r="D74" s="27" t="s">
        <v>280</v>
      </c>
      <c r="E74" s="86" t="s">
        <v>77</v>
      </c>
      <c r="F74" s="57"/>
      <c r="G74" s="23">
        <v>2000</v>
      </c>
      <c r="H74" s="58"/>
      <c r="I74" s="23">
        <v>2000</v>
      </c>
      <c r="J74" s="29" t="s">
        <v>271</v>
      </c>
      <c r="K74" s="30" t="s">
        <v>37</v>
      </c>
      <c r="L74" s="30" t="s">
        <v>37</v>
      </c>
      <c r="M74" s="30" t="s">
        <v>37</v>
      </c>
      <c r="N74" s="30" t="s">
        <v>37</v>
      </c>
      <c r="O74" s="30" t="s">
        <v>37</v>
      </c>
      <c r="P74" s="30" t="s">
        <v>37</v>
      </c>
      <c r="Q74" s="30" t="s">
        <v>37</v>
      </c>
      <c r="R74" s="30" t="s">
        <v>37</v>
      </c>
      <c r="S74" s="30" t="s">
        <v>37</v>
      </c>
      <c r="T74" s="30" t="s">
        <v>37</v>
      </c>
      <c r="U74" s="30" t="s">
        <v>37</v>
      </c>
      <c r="V74" s="30"/>
      <c r="W74" s="128" t="s">
        <v>112</v>
      </c>
    </row>
    <row r="75" spans="1:23" ht="63">
      <c r="A75" s="21" t="s">
        <v>143</v>
      </c>
      <c r="B75" s="28" t="s">
        <v>113</v>
      </c>
      <c r="C75" s="27" t="s">
        <v>281</v>
      </c>
      <c r="D75" s="27" t="s">
        <v>283</v>
      </c>
      <c r="E75" s="86" t="s">
        <v>77</v>
      </c>
      <c r="F75" s="57"/>
      <c r="G75" s="62">
        <v>1000</v>
      </c>
      <c r="H75" s="58"/>
      <c r="I75" s="62">
        <v>1000</v>
      </c>
      <c r="J75" s="29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1"/>
    </row>
    <row r="76" spans="1:23" ht="15" customHeight="1">
      <c r="A76" s="154" t="s">
        <v>78</v>
      </c>
      <c r="B76" s="155"/>
      <c r="C76" s="155"/>
      <c r="D76" s="155"/>
      <c r="E76" s="155"/>
      <c r="F76" s="156"/>
      <c r="G76" s="43">
        <f>SUM(G72:G75)</f>
        <v>6000</v>
      </c>
      <c r="H76" s="43"/>
      <c r="I76" s="43">
        <f>SUM(I72:I75)</f>
        <v>6000</v>
      </c>
      <c r="J76" s="160"/>
      <c r="K76" s="161"/>
      <c r="L76" s="161"/>
      <c r="M76" s="161"/>
      <c r="N76" s="161"/>
      <c r="O76" s="161"/>
      <c r="P76" s="161"/>
      <c r="Q76" s="161"/>
      <c r="R76" s="161"/>
      <c r="S76" s="161"/>
      <c r="T76" s="161"/>
      <c r="U76" s="161"/>
      <c r="V76" s="161"/>
      <c r="W76" s="162"/>
    </row>
    <row r="77" spans="1:23">
      <c r="A77" s="193" t="s">
        <v>297</v>
      </c>
      <c r="B77" s="194"/>
      <c r="C77" s="194"/>
      <c r="D77" s="194"/>
      <c r="E77" s="194"/>
      <c r="F77" s="194"/>
      <c r="G77" s="194"/>
      <c r="H77" s="194"/>
      <c r="I77" s="194"/>
      <c r="J77" s="194"/>
      <c r="K77" s="194"/>
      <c r="L77" s="194"/>
      <c r="M77" s="194"/>
      <c r="N77" s="194"/>
      <c r="O77" s="194"/>
      <c r="P77" s="194"/>
      <c r="Q77" s="194"/>
      <c r="R77" s="194"/>
      <c r="S77" s="194"/>
      <c r="T77" s="194"/>
      <c r="U77" s="194"/>
      <c r="V77" s="194"/>
      <c r="W77" s="194"/>
    </row>
    <row r="78" spans="1:23" ht="63">
      <c r="A78" s="30" t="s">
        <v>144</v>
      </c>
      <c r="B78" s="91" t="s">
        <v>115</v>
      </c>
      <c r="C78" s="29" t="s">
        <v>292</v>
      </c>
      <c r="D78" s="29" t="s">
        <v>293</v>
      </c>
      <c r="E78" s="201"/>
      <c r="F78" s="202"/>
      <c r="G78" s="42">
        <v>2000</v>
      </c>
      <c r="H78" s="42"/>
      <c r="I78" s="42">
        <v>2000</v>
      </c>
      <c r="J78" s="32" t="s">
        <v>272</v>
      </c>
      <c r="K78" s="33"/>
      <c r="L78" s="33"/>
      <c r="M78" s="33"/>
      <c r="N78" s="33" t="s">
        <v>37</v>
      </c>
      <c r="O78" s="33"/>
      <c r="P78" s="33"/>
      <c r="Q78" s="33" t="s">
        <v>118</v>
      </c>
      <c r="R78" s="33"/>
      <c r="S78" s="33"/>
      <c r="T78" s="33" t="s">
        <v>37</v>
      </c>
      <c r="U78" s="59"/>
      <c r="V78" s="59"/>
      <c r="W78" s="34" t="s">
        <v>119</v>
      </c>
    </row>
    <row r="79" spans="1:23" ht="15" customHeight="1">
      <c r="A79" s="195" t="s">
        <v>78</v>
      </c>
      <c r="B79" s="196"/>
      <c r="C79" s="196"/>
      <c r="D79" s="196"/>
      <c r="E79" s="196"/>
      <c r="F79" s="197"/>
      <c r="G79" s="35">
        <v>2000</v>
      </c>
      <c r="H79" s="35"/>
      <c r="I79" s="35">
        <v>2000</v>
      </c>
      <c r="J79" s="198"/>
      <c r="K79" s="199"/>
      <c r="L79" s="199"/>
      <c r="M79" s="199"/>
      <c r="N79" s="199"/>
      <c r="O79" s="199"/>
      <c r="P79" s="199"/>
      <c r="Q79" s="199"/>
      <c r="R79" s="199"/>
      <c r="S79" s="199"/>
      <c r="T79" s="199"/>
      <c r="U79" s="199"/>
      <c r="V79" s="199"/>
      <c r="W79" s="199"/>
    </row>
    <row r="80" spans="1:23">
      <c r="A80" s="164" t="s">
        <v>298</v>
      </c>
      <c r="B80" s="165"/>
      <c r="C80" s="165"/>
      <c r="D80" s="165"/>
      <c r="E80" s="165"/>
      <c r="F80" s="165"/>
      <c r="G80" s="165"/>
      <c r="H80" s="165"/>
      <c r="I80" s="165"/>
      <c r="J80" s="165"/>
      <c r="K80" s="165"/>
      <c r="L80" s="165"/>
      <c r="M80" s="165"/>
      <c r="N80" s="165"/>
      <c r="O80" s="165"/>
      <c r="P80" s="165"/>
      <c r="Q80" s="165"/>
      <c r="R80" s="165"/>
      <c r="S80" s="165"/>
      <c r="T80" s="165"/>
      <c r="U80" s="165"/>
      <c r="V80" s="165"/>
      <c r="W80" s="165"/>
    </row>
    <row r="81" spans="1:23" ht="63" customHeight="1">
      <c r="A81" s="21" t="s">
        <v>178</v>
      </c>
      <c r="B81" s="28" t="s">
        <v>120</v>
      </c>
      <c r="C81" s="29" t="s">
        <v>289</v>
      </c>
      <c r="D81" s="29" t="s">
        <v>288</v>
      </c>
      <c r="E81" s="200" t="s">
        <v>77</v>
      </c>
      <c r="F81" s="162"/>
      <c r="G81" s="23">
        <v>2000</v>
      </c>
      <c r="H81" s="23"/>
      <c r="I81" s="23">
        <v>2000</v>
      </c>
      <c r="J81" s="29" t="s">
        <v>273</v>
      </c>
      <c r="K81" s="30" t="s">
        <v>37</v>
      </c>
      <c r="L81" s="30" t="s">
        <v>37</v>
      </c>
      <c r="M81" s="30" t="s">
        <v>37</v>
      </c>
      <c r="N81" s="30" t="s">
        <v>37</v>
      </c>
      <c r="O81" s="30" t="s">
        <v>37</v>
      </c>
      <c r="P81" s="30" t="s">
        <v>37</v>
      </c>
      <c r="Q81" s="30" t="s">
        <v>37</v>
      </c>
      <c r="R81" s="30"/>
      <c r="S81" s="30"/>
      <c r="T81" s="30"/>
      <c r="U81" s="30"/>
      <c r="V81" s="30"/>
      <c r="W81" s="31" t="s">
        <v>122</v>
      </c>
    </row>
    <row r="82" spans="1:23" ht="47.25">
      <c r="A82" s="60" t="s">
        <v>181</v>
      </c>
      <c r="B82" s="28" t="s">
        <v>180</v>
      </c>
      <c r="C82" s="60" t="s">
        <v>182</v>
      </c>
      <c r="D82" s="60" t="s">
        <v>290</v>
      </c>
      <c r="E82" s="200" t="s">
        <v>92</v>
      </c>
      <c r="F82" s="162"/>
      <c r="G82" s="23">
        <v>1500</v>
      </c>
      <c r="H82" s="23"/>
      <c r="I82" s="62">
        <v>1500</v>
      </c>
      <c r="J82" s="29" t="s">
        <v>274</v>
      </c>
      <c r="K82" s="30"/>
      <c r="L82" s="30"/>
      <c r="M82" s="30"/>
      <c r="N82" s="30" t="s">
        <v>37</v>
      </c>
      <c r="O82" s="30" t="s">
        <v>37</v>
      </c>
      <c r="P82" s="30" t="s">
        <v>37</v>
      </c>
      <c r="Q82" s="30"/>
      <c r="R82" s="30"/>
      <c r="S82" s="30"/>
      <c r="T82" s="30"/>
      <c r="U82" s="30"/>
      <c r="V82" s="30"/>
      <c r="W82" s="31" t="s">
        <v>124</v>
      </c>
    </row>
    <row r="83" spans="1:23" ht="47.25">
      <c r="A83" s="21" t="s">
        <v>183</v>
      </c>
      <c r="B83" s="28" t="s">
        <v>123</v>
      </c>
      <c r="C83" s="27" t="s">
        <v>287</v>
      </c>
      <c r="D83" s="29" t="s">
        <v>185</v>
      </c>
      <c r="E83" s="200" t="s">
        <v>77</v>
      </c>
      <c r="F83" s="162"/>
      <c r="G83" s="23">
        <v>2000</v>
      </c>
      <c r="H83" s="23"/>
      <c r="I83" s="23">
        <v>2000</v>
      </c>
      <c r="J83" s="29" t="s">
        <v>274</v>
      </c>
      <c r="K83" s="30"/>
      <c r="L83" s="30" t="s">
        <v>37</v>
      </c>
      <c r="M83" s="30"/>
      <c r="N83" s="30"/>
      <c r="O83" s="30" t="s">
        <v>37</v>
      </c>
      <c r="P83" s="30"/>
      <c r="Q83" s="30"/>
      <c r="R83" s="30"/>
      <c r="S83" s="30" t="s">
        <v>37</v>
      </c>
      <c r="T83" s="30"/>
      <c r="U83" s="30"/>
      <c r="V83" s="30"/>
      <c r="W83" s="61" t="s">
        <v>126</v>
      </c>
    </row>
    <row r="84" spans="1:23" s="1" customFormat="1" ht="15.75">
      <c r="A84" s="133"/>
      <c r="B84" s="38"/>
      <c r="C84" s="134"/>
      <c r="D84" s="135"/>
      <c r="E84" s="118"/>
      <c r="F84" s="118"/>
      <c r="G84" s="136"/>
      <c r="H84" s="136"/>
      <c r="I84" s="136"/>
      <c r="J84" s="135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37"/>
    </row>
    <row r="85" spans="1:23" s="1" customFormat="1">
      <c r="A85" s="186" t="s">
        <v>1</v>
      </c>
      <c r="B85" s="144" t="s">
        <v>2</v>
      </c>
      <c r="C85" s="146" t="s">
        <v>3</v>
      </c>
      <c r="D85" s="142" t="s">
        <v>4</v>
      </c>
      <c r="E85" s="148" t="s">
        <v>5</v>
      </c>
      <c r="F85" s="141" t="s">
        <v>6</v>
      </c>
      <c r="G85" s="141"/>
      <c r="H85" s="150" t="s">
        <v>7</v>
      </c>
      <c r="I85" s="151"/>
      <c r="J85" s="152" t="s">
        <v>8</v>
      </c>
      <c r="K85" s="141" t="s">
        <v>9</v>
      </c>
      <c r="L85" s="141"/>
      <c r="M85" s="141"/>
      <c r="N85" s="141"/>
      <c r="O85" s="141"/>
      <c r="P85" s="141"/>
      <c r="Q85" s="141"/>
      <c r="R85" s="141"/>
      <c r="S85" s="141"/>
      <c r="T85" s="141"/>
      <c r="U85" s="141"/>
      <c r="V85" s="141"/>
      <c r="W85" s="142" t="s">
        <v>10</v>
      </c>
    </row>
    <row r="86" spans="1:23" s="1" customFormat="1" ht="48">
      <c r="A86" s="187"/>
      <c r="B86" s="145"/>
      <c r="C86" s="147"/>
      <c r="D86" s="143"/>
      <c r="E86" s="149"/>
      <c r="F86" s="17" t="s">
        <v>11</v>
      </c>
      <c r="G86" s="115" t="s">
        <v>12</v>
      </c>
      <c r="H86" s="19" t="s">
        <v>13</v>
      </c>
      <c r="I86" s="116" t="s">
        <v>14</v>
      </c>
      <c r="J86" s="153"/>
      <c r="K86" s="17" t="s">
        <v>15</v>
      </c>
      <c r="L86" s="17" t="s">
        <v>16</v>
      </c>
      <c r="M86" s="17" t="s">
        <v>17</v>
      </c>
      <c r="N86" s="17" t="s">
        <v>18</v>
      </c>
      <c r="O86" s="17" t="s">
        <v>19</v>
      </c>
      <c r="P86" s="17" t="s">
        <v>20</v>
      </c>
      <c r="Q86" s="17" t="s">
        <v>21</v>
      </c>
      <c r="R86" s="17" t="s">
        <v>22</v>
      </c>
      <c r="S86" s="17" t="s">
        <v>23</v>
      </c>
      <c r="T86" s="17" t="s">
        <v>24</v>
      </c>
      <c r="U86" s="17" t="s">
        <v>25</v>
      </c>
      <c r="V86" s="17" t="s">
        <v>26</v>
      </c>
      <c r="W86" s="143"/>
    </row>
    <row r="87" spans="1:23" s="1" customFormat="1" ht="47.25">
      <c r="A87" s="21" t="s">
        <v>189</v>
      </c>
      <c r="B87" s="28" t="s">
        <v>125</v>
      </c>
      <c r="C87" s="29" t="s">
        <v>186</v>
      </c>
      <c r="D87" s="29" t="s">
        <v>291</v>
      </c>
      <c r="E87" s="200" t="s">
        <v>77</v>
      </c>
      <c r="F87" s="162"/>
      <c r="G87" s="62">
        <v>500</v>
      </c>
      <c r="H87" s="62"/>
      <c r="I87" s="62">
        <v>500</v>
      </c>
      <c r="J87" s="29" t="s">
        <v>275</v>
      </c>
      <c r="K87" s="30"/>
      <c r="L87" s="30" t="s">
        <v>37</v>
      </c>
      <c r="M87" s="30"/>
      <c r="N87" s="30" t="s">
        <v>37</v>
      </c>
      <c r="O87" s="30" t="s">
        <v>37</v>
      </c>
      <c r="P87" s="30"/>
      <c r="Q87" s="30" t="s">
        <v>37</v>
      </c>
      <c r="R87" s="30" t="s">
        <v>37</v>
      </c>
      <c r="S87" s="30"/>
      <c r="T87" s="30" t="s">
        <v>37</v>
      </c>
      <c r="U87" s="30" t="s">
        <v>37</v>
      </c>
      <c r="V87" s="30"/>
      <c r="W87" s="31" t="s">
        <v>128</v>
      </c>
    </row>
    <row r="88" spans="1:23" ht="47.25">
      <c r="A88" s="21" t="s">
        <v>190</v>
      </c>
      <c r="B88" s="28" t="s">
        <v>129</v>
      </c>
      <c r="C88" s="29" t="s">
        <v>191</v>
      </c>
      <c r="D88" s="29" t="s">
        <v>192</v>
      </c>
      <c r="E88" s="200" t="s">
        <v>285</v>
      </c>
      <c r="F88" s="162"/>
      <c r="G88" s="62">
        <v>2000</v>
      </c>
      <c r="H88" s="62"/>
      <c r="I88" s="62">
        <v>2000</v>
      </c>
      <c r="J88" s="29" t="s">
        <v>276</v>
      </c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1"/>
    </row>
    <row r="89" spans="1:23" ht="47.25">
      <c r="A89" s="21" t="s">
        <v>189</v>
      </c>
      <c r="B89" s="28" t="s">
        <v>193</v>
      </c>
      <c r="C89" s="27" t="s">
        <v>287</v>
      </c>
      <c r="D89" s="29" t="s">
        <v>192</v>
      </c>
      <c r="E89" s="200" t="s">
        <v>285</v>
      </c>
      <c r="F89" s="162"/>
      <c r="G89" s="62">
        <v>3000</v>
      </c>
      <c r="H89" s="62"/>
      <c r="I89" s="62">
        <v>3000</v>
      </c>
      <c r="J89" s="63" t="s">
        <v>274</v>
      </c>
      <c r="K89" s="30"/>
      <c r="L89" s="30"/>
      <c r="M89" s="30" t="s">
        <v>37</v>
      </c>
      <c r="N89" s="30" t="s">
        <v>37</v>
      </c>
      <c r="O89" s="30" t="s">
        <v>37</v>
      </c>
      <c r="P89" s="30"/>
      <c r="Q89" s="30" t="s">
        <v>37</v>
      </c>
      <c r="R89" s="30" t="s">
        <v>37</v>
      </c>
      <c r="S89" s="30"/>
      <c r="T89" s="30" t="s">
        <v>37</v>
      </c>
      <c r="U89" s="30"/>
      <c r="V89" s="30"/>
      <c r="W89" s="31" t="s">
        <v>130</v>
      </c>
    </row>
    <row r="90" spans="1:23">
      <c r="A90" s="154" t="s">
        <v>78</v>
      </c>
      <c r="B90" s="155"/>
      <c r="C90" s="155"/>
      <c r="D90" s="155"/>
      <c r="E90" s="155"/>
      <c r="F90" s="156"/>
      <c r="G90" s="43">
        <f>SUM(G81:G89)</f>
        <v>11000</v>
      </c>
      <c r="H90" s="43"/>
      <c r="I90" s="64">
        <f>SUM(I81:I89)</f>
        <v>11000</v>
      </c>
      <c r="J90" s="67"/>
      <c r="K90" s="102"/>
      <c r="L90" s="102"/>
      <c r="M90" s="102"/>
      <c r="N90" s="102"/>
      <c r="O90" s="102"/>
      <c r="P90" s="107"/>
      <c r="Q90" s="102"/>
      <c r="R90" s="102"/>
      <c r="S90" s="102"/>
      <c r="T90" s="102"/>
      <c r="U90" s="102"/>
      <c r="V90" s="102"/>
      <c r="W90" s="102"/>
    </row>
    <row r="91" spans="1:23" ht="18.75">
      <c r="A91" s="190" t="s">
        <v>14</v>
      </c>
      <c r="B91" s="191"/>
      <c r="C91" s="191"/>
      <c r="D91" s="191"/>
      <c r="E91" s="191"/>
      <c r="F91" s="192"/>
      <c r="G91" s="43">
        <v>113523</v>
      </c>
      <c r="H91" s="66">
        <v>3000</v>
      </c>
      <c r="I91" s="43">
        <f>SUM(G91:H91)</f>
        <v>116523</v>
      </c>
      <c r="J91" s="106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>
      <c r="A92" s="1"/>
      <c r="B92" s="5"/>
      <c r="C92" s="5"/>
      <c r="D92" s="5"/>
      <c r="E92" s="5"/>
      <c r="F92" s="5"/>
      <c r="G92" s="6"/>
      <c r="H92" s="6"/>
      <c r="I92" s="6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</row>
    <row r="93" spans="1:23">
      <c r="A93" s="1"/>
      <c r="B93" s="5"/>
      <c r="C93" s="5"/>
      <c r="D93" s="5"/>
      <c r="E93" s="5"/>
      <c r="F93" s="5"/>
      <c r="G93" s="6"/>
      <c r="H93" s="6"/>
      <c r="I93" s="6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>
      <c r="A94" s="10" t="s">
        <v>299</v>
      </c>
      <c r="B94" s="5"/>
      <c r="C94" s="5"/>
      <c r="D94" s="10" t="s">
        <v>303</v>
      </c>
      <c r="E94" s="5"/>
      <c r="F94" s="5"/>
      <c r="G94" s="6"/>
      <c r="H94" s="6"/>
      <c r="I94" s="12" t="s">
        <v>295</v>
      </c>
      <c r="J94" s="7"/>
      <c r="K94" s="5"/>
      <c r="L94" s="5"/>
      <c r="M94" s="5"/>
      <c r="N94" s="5"/>
      <c r="O94" s="5"/>
      <c r="P94" s="5"/>
      <c r="Q94" s="5"/>
      <c r="R94" s="12"/>
      <c r="S94" s="7"/>
      <c r="T94" s="5"/>
      <c r="U94" s="5"/>
      <c r="V94" s="5"/>
      <c r="W94" s="5"/>
    </row>
    <row r="95" spans="1:23">
      <c r="A95" s="1"/>
      <c r="B95" s="5"/>
      <c r="C95" s="5"/>
      <c r="D95" s="5"/>
      <c r="E95" s="5"/>
      <c r="F95" s="5"/>
      <c r="G95" s="6"/>
      <c r="H95" s="6"/>
      <c r="I95" s="6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s="1" customFormat="1">
      <c r="B96" s="5"/>
      <c r="C96" s="5"/>
      <c r="D96" s="5"/>
      <c r="E96" s="5"/>
      <c r="F96" s="5"/>
      <c r="G96" s="6"/>
      <c r="H96" s="6"/>
      <c r="I96" s="6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</row>
    <row r="97" spans="1:23" s="1" customFormat="1">
      <c r="B97" s="5"/>
      <c r="C97" s="5"/>
      <c r="D97" s="5"/>
      <c r="E97" s="5"/>
      <c r="F97" s="5"/>
      <c r="G97" s="6"/>
      <c r="H97" s="6"/>
      <c r="I97" s="6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>
      <c r="A98" s="1"/>
      <c r="B98" s="5"/>
      <c r="C98" s="5"/>
      <c r="D98" s="1"/>
      <c r="E98" s="1"/>
      <c r="F98" s="1"/>
      <c r="G98" s="6"/>
      <c r="H98" s="6"/>
      <c r="I98" s="6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</row>
    <row r="99" spans="1:23">
      <c r="A99" s="9" t="s">
        <v>301</v>
      </c>
      <c r="B99" s="5"/>
      <c r="C99" s="5"/>
      <c r="D99" s="9" t="s">
        <v>132</v>
      </c>
      <c r="E99" s="5"/>
      <c r="F99" s="5"/>
      <c r="G99" s="6"/>
      <c r="H99" s="11"/>
      <c r="I99" s="11" t="s">
        <v>259</v>
      </c>
      <c r="J99" s="9"/>
      <c r="K99" s="5"/>
      <c r="L99" s="5"/>
      <c r="M99" s="5"/>
      <c r="N99" s="5"/>
      <c r="O99" s="5"/>
      <c r="P99" s="5"/>
      <c r="Q99" s="5"/>
      <c r="R99" s="11"/>
      <c r="S99" s="9"/>
      <c r="T99" s="5"/>
      <c r="U99" s="5"/>
      <c r="V99" s="5"/>
      <c r="W99" s="5"/>
    </row>
    <row r="100" spans="1:23">
      <c r="A100" s="10" t="s">
        <v>302</v>
      </c>
      <c r="B100" s="5"/>
      <c r="C100" s="5"/>
      <c r="D100" s="10" t="s">
        <v>134</v>
      </c>
      <c r="E100" s="5"/>
      <c r="F100" s="5"/>
      <c r="G100" s="6"/>
      <c r="H100" s="11"/>
      <c r="I100" s="12" t="s">
        <v>260</v>
      </c>
      <c r="J100" s="10"/>
      <c r="K100" s="5"/>
      <c r="L100" s="5"/>
      <c r="M100" s="5"/>
      <c r="N100" s="5"/>
      <c r="O100" s="5"/>
      <c r="P100" s="5"/>
      <c r="Q100" s="5"/>
      <c r="R100" s="12"/>
      <c r="S100" s="10"/>
      <c r="T100" s="5"/>
      <c r="U100" s="5"/>
      <c r="V100" s="5"/>
      <c r="W100" s="5"/>
    </row>
    <row r="101" spans="1:23">
      <c r="B101" s="5"/>
      <c r="C101" s="5"/>
      <c r="D101" s="5"/>
      <c r="E101" s="5"/>
      <c r="F101" s="5"/>
      <c r="G101" s="6"/>
      <c r="H101" s="6"/>
      <c r="I101" s="12" t="s">
        <v>135</v>
      </c>
      <c r="J101" s="10"/>
      <c r="K101" s="5"/>
      <c r="L101" s="5"/>
      <c r="M101" s="5"/>
      <c r="N101" s="5"/>
      <c r="O101" s="5"/>
      <c r="P101" s="5"/>
      <c r="Q101" s="5"/>
      <c r="R101" s="12"/>
      <c r="S101" s="10"/>
      <c r="T101" s="5"/>
      <c r="U101" s="5"/>
      <c r="V101" s="5"/>
      <c r="W101" s="5"/>
    </row>
    <row r="126" spans="10:10">
      <c r="J126" s="114"/>
    </row>
  </sheetData>
  <mergeCells count="61">
    <mergeCell ref="A90:F90"/>
    <mergeCell ref="A91:F91"/>
    <mergeCell ref="A77:W77"/>
    <mergeCell ref="A79:F79"/>
    <mergeCell ref="J79:W79"/>
    <mergeCell ref="A80:W80"/>
    <mergeCell ref="E81:F81"/>
    <mergeCell ref="E82:F82"/>
    <mergeCell ref="E83:F83"/>
    <mergeCell ref="E88:F88"/>
    <mergeCell ref="E89:F89"/>
    <mergeCell ref="E87:F87"/>
    <mergeCell ref="E78:F78"/>
    <mergeCell ref="A85:A86"/>
    <mergeCell ref="B85:B86"/>
    <mergeCell ref="C85:C86"/>
    <mergeCell ref="A2:N2"/>
    <mergeCell ref="F8:G8"/>
    <mergeCell ref="A10:W10"/>
    <mergeCell ref="B6:W6"/>
    <mergeCell ref="K8:V8"/>
    <mergeCell ref="A8:A9"/>
    <mergeCell ref="B8:B9"/>
    <mergeCell ref="C8:C9"/>
    <mergeCell ref="D8:D9"/>
    <mergeCell ref="E8:E9"/>
    <mergeCell ref="H8:I8"/>
    <mergeCell ref="J8:J9"/>
    <mergeCell ref="W8:W9"/>
    <mergeCell ref="J50:W50"/>
    <mergeCell ref="J76:W76"/>
    <mergeCell ref="A11:W11"/>
    <mergeCell ref="A71:W71"/>
    <mergeCell ref="A70:F70"/>
    <mergeCell ref="A50:F50"/>
    <mergeCell ref="A59:W59"/>
    <mergeCell ref="A48:W48"/>
    <mergeCell ref="A12:W12"/>
    <mergeCell ref="A27:F27"/>
    <mergeCell ref="A28:W28"/>
    <mergeCell ref="A43:W43"/>
    <mergeCell ref="A42:F42"/>
    <mergeCell ref="A57:A58"/>
    <mergeCell ref="D57:D58"/>
    <mergeCell ref="E57:E58"/>
    <mergeCell ref="K85:V85"/>
    <mergeCell ref="W85:W86"/>
    <mergeCell ref="B57:B58"/>
    <mergeCell ref="C57:C58"/>
    <mergeCell ref="D85:D86"/>
    <mergeCell ref="E85:E86"/>
    <mergeCell ref="F85:G85"/>
    <mergeCell ref="H85:I85"/>
    <mergeCell ref="J85:J86"/>
    <mergeCell ref="F57:G57"/>
    <mergeCell ref="A76:F76"/>
    <mergeCell ref="J70:W70"/>
    <mergeCell ref="H57:I57"/>
    <mergeCell ref="J57:J58"/>
    <mergeCell ref="K57:V57"/>
    <mergeCell ref="W57:W58"/>
  </mergeCells>
  <pageMargins left="0.39370078740157483" right="0.39370078740157483" top="0.39370078740157483" bottom="0.39370078740157483" header="0.31496062992125984" footer="0.31496062992125984"/>
  <pageSetup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W89"/>
  <sheetViews>
    <sheetView topLeftCell="A13" zoomScale="90" zoomScaleNormal="90" workbookViewId="0">
      <selection activeCell="W56" sqref="W56"/>
    </sheetView>
  </sheetViews>
  <sheetFormatPr baseColWidth="10" defaultRowHeight="15"/>
  <cols>
    <col min="3" max="3" width="21.42578125" customWidth="1"/>
  </cols>
  <sheetData>
    <row r="1" spans="1:23" ht="23.25">
      <c r="A1" s="1"/>
      <c r="B1" s="204" t="s">
        <v>0</v>
      </c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</row>
    <row r="2" spans="1:23" ht="18.75">
      <c r="A2" s="1"/>
      <c r="B2" s="189" t="s">
        <v>145</v>
      </c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</row>
    <row r="3" spans="1:2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>
      <c r="A4" s="186" t="s">
        <v>1</v>
      </c>
      <c r="B4" s="144" t="s">
        <v>2</v>
      </c>
      <c r="C4" s="146" t="s">
        <v>3</v>
      </c>
      <c r="D4" s="142" t="s">
        <v>4</v>
      </c>
      <c r="E4" s="148" t="s">
        <v>5</v>
      </c>
      <c r="F4" s="141" t="s">
        <v>6</v>
      </c>
      <c r="G4" s="141"/>
      <c r="H4" s="150" t="s">
        <v>7</v>
      </c>
      <c r="I4" s="151"/>
      <c r="J4" s="152" t="s">
        <v>8</v>
      </c>
      <c r="K4" s="141" t="s">
        <v>9</v>
      </c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2" t="s">
        <v>10</v>
      </c>
    </row>
    <row r="5" spans="1:23" ht="48">
      <c r="A5" s="187"/>
      <c r="B5" s="145"/>
      <c r="C5" s="147"/>
      <c r="D5" s="143"/>
      <c r="E5" s="149"/>
      <c r="F5" s="17" t="s">
        <v>11</v>
      </c>
      <c r="G5" s="18" t="s">
        <v>12</v>
      </c>
      <c r="H5" s="19" t="s">
        <v>13</v>
      </c>
      <c r="I5" s="20" t="s">
        <v>14</v>
      </c>
      <c r="J5" s="153"/>
      <c r="K5" s="17" t="s">
        <v>15</v>
      </c>
      <c r="L5" s="17" t="s">
        <v>16</v>
      </c>
      <c r="M5" s="17" t="s">
        <v>17</v>
      </c>
      <c r="N5" s="17" t="s">
        <v>18</v>
      </c>
      <c r="O5" s="17" t="s">
        <v>19</v>
      </c>
      <c r="P5" s="17" t="s">
        <v>20</v>
      </c>
      <c r="Q5" s="17" t="s">
        <v>21</v>
      </c>
      <c r="R5" s="17" t="s">
        <v>22</v>
      </c>
      <c r="S5" s="17" t="s">
        <v>23</v>
      </c>
      <c r="T5" s="17" t="s">
        <v>24</v>
      </c>
      <c r="U5" s="17" t="s">
        <v>25</v>
      </c>
      <c r="V5" s="17" t="s">
        <v>26</v>
      </c>
      <c r="W5" s="143"/>
    </row>
    <row r="6" spans="1:23">
      <c r="A6" s="163" t="s">
        <v>27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</row>
    <row r="7" spans="1:23">
      <c r="A7" s="163" t="s">
        <v>28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</row>
    <row r="8" spans="1:23">
      <c r="A8" s="177" t="s">
        <v>29</v>
      </c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9"/>
    </row>
    <row r="9" spans="1:23" ht="31.5">
      <c r="A9" s="2"/>
      <c r="B9" s="8"/>
      <c r="C9" s="3" t="s">
        <v>31</v>
      </c>
      <c r="D9" s="2"/>
      <c r="E9" s="2"/>
      <c r="F9" s="2"/>
      <c r="G9" s="13" t="s">
        <v>12</v>
      </c>
      <c r="H9" s="14" t="s">
        <v>13</v>
      </c>
      <c r="I9" s="4" t="s">
        <v>14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15"/>
    </row>
    <row r="10" spans="1:23" ht="30">
      <c r="A10" s="21" t="s">
        <v>32</v>
      </c>
      <c r="B10" s="8" t="s">
        <v>30</v>
      </c>
      <c r="C10" s="21" t="s">
        <v>34</v>
      </c>
      <c r="D10" s="21" t="s">
        <v>35</v>
      </c>
      <c r="E10" s="21">
        <v>12</v>
      </c>
      <c r="F10" s="24">
        <v>1496.75</v>
      </c>
      <c r="G10" s="23">
        <v>17961</v>
      </c>
      <c r="H10" s="24"/>
      <c r="I10" s="23">
        <v>17961</v>
      </c>
      <c r="J10" s="25" t="s">
        <v>36</v>
      </c>
      <c r="K10" s="21" t="s">
        <v>37</v>
      </c>
      <c r="L10" s="21" t="s">
        <v>37</v>
      </c>
      <c r="M10" s="21" t="s">
        <v>37</v>
      </c>
      <c r="N10" s="21" t="s">
        <v>37</v>
      </c>
      <c r="O10" s="21" t="s">
        <v>37</v>
      </c>
      <c r="P10" s="21" t="s">
        <v>37</v>
      </c>
      <c r="Q10" s="21" t="s">
        <v>37</v>
      </c>
      <c r="R10" s="21" t="s">
        <v>37</v>
      </c>
      <c r="S10" s="21" t="s">
        <v>37</v>
      </c>
      <c r="T10" s="21" t="s">
        <v>37</v>
      </c>
      <c r="U10" s="21" t="s">
        <v>37</v>
      </c>
      <c r="V10" s="21" t="s">
        <v>37</v>
      </c>
      <c r="W10" s="26" t="s">
        <v>38</v>
      </c>
    </row>
    <row r="11" spans="1:23" ht="31.5">
      <c r="A11" s="21" t="s">
        <v>39</v>
      </c>
      <c r="B11" s="22" t="s">
        <v>33</v>
      </c>
      <c r="C11" s="27" t="s">
        <v>40</v>
      </c>
      <c r="D11" s="21" t="s">
        <v>41</v>
      </c>
      <c r="E11" s="21">
        <v>12</v>
      </c>
      <c r="F11" s="69" t="s">
        <v>136</v>
      </c>
      <c r="G11" s="62">
        <v>1497</v>
      </c>
      <c r="H11" s="24"/>
      <c r="I11" s="62">
        <v>1497</v>
      </c>
      <c r="J11" s="27" t="s">
        <v>36</v>
      </c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 t="s">
        <v>37</v>
      </c>
      <c r="W11" s="26" t="s">
        <v>42</v>
      </c>
    </row>
    <row r="12" spans="1:23" ht="31.5">
      <c r="A12" s="21" t="s">
        <v>43</v>
      </c>
      <c r="B12" s="22" t="s">
        <v>44</v>
      </c>
      <c r="C12" s="27" t="s">
        <v>45</v>
      </c>
      <c r="D12" s="21" t="s">
        <v>22</v>
      </c>
      <c r="E12" s="21">
        <v>12</v>
      </c>
      <c r="F12" s="21"/>
      <c r="G12" s="62">
        <v>318</v>
      </c>
      <c r="H12" s="24"/>
      <c r="I12" s="62">
        <v>318</v>
      </c>
      <c r="J12" s="27" t="s">
        <v>36</v>
      </c>
      <c r="K12" s="21"/>
      <c r="L12" s="21"/>
      <c r="M12" s="21"/>
      <c r="N12" s="21"/>
      <c r="O12" s="21"/>
      <c r="P12" s="21"/>
      <c r="Q12" s="21"/>
      <c r="R12" s="21" t="s">
        <v>37</v>
      </c>
      <c r="S12" s="21"/>
      <c r="T12" s="21"/>
      <c r="U12" s="21"/>
      <c r="V12" s="21"/>
      <c r="W12" s="26" t="s">
        <v>42</v>
      </c>
    </row>
    <row r="13" spans="1:23" ht="31.5">
      <c r="A13" s="16" t="s">
        <v>46</v>
      </c>
      <c r="B13" s="28" t="s">
        <v>47</v>
      </c>
      <c r="C13" s="29" t="s">
        <v>48</v>
      </c>
      <c r="D13" s="29" t="s">
        <v>49</v>
      </c>
      <c r="E13" s="30">
        <v>12</v>
      </c>
      <c r="F13" s="70" t="s">
        <v>136</v>
      </c>
      <c r="G13" s="23">
        <v>1497</v>
      </c>
      <c r="H13" s="23"/>
      <c r="I13" s="23">
        <v>1497</v>
      </c>
      <c r="J13" s="29" t="s">
        <v>50</v>
      </c>
      <c r="K13" s="30" t="s">
        <v>37</v>
      </c>
      <c r="L13" s="30" t="s">
        <v>37</v>
      </c>
      <c r="M13" s="30" t="s">
        <v>37</v>
      </c>
      <c r="N13" s="30" t="s">
        <v>37</v>
      </c>
      <c r="O13" s="30" t="s">
        <v>37</v>
      </c>
      <c r="P13" s="30" t="s">
        <v>37</v>
      </c>
      <c r="Q13" s="30" t="s">
        <v>37</v>
      </c>
      <c r="R13" s="30" t="s">
        <v>37</v>
      </c>
      <c r="S13" s="30" t="s">
        <v>37</v>
      </c>
      <c r="T13" s="30" t="s">
        <v>37</v>
      </c>
      <c r="U13" s="30" t="s">
        <v>37</v>
      </c>
      <c r="V13" s="30" t="s">
        <v>37</v>
      </c>
      <c r="W13" s="31" t="s">
        <v>42</v>
      </c>
    </row>
    <row r="14" spans="1:23" ht="31.5">
      <c r="A14" s="21" t="s">
        <v>51</v>
      </c>
      <c r="B14" s="28" t="s">
        <v>52</v>
      </c>
      <c r="C14" s="29" t="s">
        <v>53</v>
      </c>
      <c r="D14" s="29" t="s">
        <v>49</v>
      </c>
      <c r="E14" s="30">
        <v>12</v>
      </c>
      <c r="F14" s="30">
        <v>174.33</v>
      </c>
      <c r="G14" s="23">
        <v>2092</v>
      </c>
      <c r="H14" s="23"/>
      <c r="I14" s="23">
        <v>2092</v>
      </c>
      <c r="J14" s="32" t="s">
        <v>36</v>
      </c>
      <c r="K14" s="33" t="s">
        <v>37</v>
      </c>
      <c r="L14" s="33" t="s">
        <v>37</v>
      </c>
      <c r="M14" s="33" t="s">
        <v>37</v>
      </c>
      <c r="N14" s="33" t="s">
        <v>37</v>
      </c>
      <c r="O14" s="33" t="s">
        <v>37</v>
      </c>
      <c r="P14" s="33" t="s">
        <v>37</v>
      </c>
      <c r="Q14" s="33" t="s">
        <v>37</v>
      </c>
      <c r="R14" s="33" t="s">
        <v>37</v>
      </c>
      <c r="S14" s="33" t="s">
        <v>37</v>
      </c>
      <c r="T14" s="33" t="s">
        <v>37</v>
      </c>
      <c r="U14" s="33" t="s">
        <v>37</v>
      </c>
      <c r="V14" s="33" t="s">
        <v>37</v>
      </c>
      <c r="W14" s="34" t="s">
        <v>54</v>
      </c>
    </row>
    <row r="15" spans="1:23" ht="15.75">
      <c r="A15" s="21" t="s">
        <v>147</v>
      </c>
      <c r="B15" s="28" t="s">
        <v>148</v>
      </c>
      <c r="C15" s="29" t="s">
        <v>149</v>
      </c>
      <c r="D15" s="29" t="s">
        <v>49</v>
      </c>
      <c r="E15" s="30">
        <v>12</v>
      </c>
      <c r="F15" s="70" t="s">
        <v>150</v>
      </c>
      <c r="G15" s="72">
        <v>400</v>
      </c>
      <c r="H15" s="23"/>
      <c r="I15" s="72">
        <v>400</v>
      </c>
      <c r="J15" s="29" t="s">
        <v>100</v>
      </c>
      <c r="K15" s="30" t="s">
        <v>37</v>
      </c>
      <c r="L15" s="30" t="s">
        <v>37</v>
      </c>
      <c r="M15" s="30" t="s">
        <v>37</v>
      </c>
      <c r="N15" s="30" t="s">
        <v>37</v>
      </c>
      <c r="O15" s="30" t="s">
        <v>37</v>
      </c>
      <c r="P15" s="30" t="s">
        <v>37</v>
      </c>
      <c r="Q15" s="30" t="s">
        <v>37</v>
      </c>
      <c r="R15" s="30" t="s">
        <v>37</v>
      </c>
      <c r="S15" s="30" t="s">
        <v>37</v>
      </c>
      <c r="T15" s="30" t="s">
        <v>37</v>
      </c>
      <c r="U15" s="30" t="s">
        <v>37</v>
      </c>
      <c r="V15" s="30" t="s">
        <v>37</v>
      </c>
      <c r="W15" s="31" t="s">
        <v>42</v>
      </c>
    </row>
    <row r="16" spans="1:23" s="1" customFormat="1" ht="78.75">
      <c r="A16" s="86" t="s">
        <v>142</v>
      </c>
      <c r="B16" s="22" t="s">
        <v>218</v>
      </c>
      <c r="C16" s="27" t="s">
        <v>176</v>
      </c>
      <c r="D16" s="27" t="s">
        <v>110</v>
      </c>
      <c r="E16" s="86" t="s">
        <v>77</v>
      </c>
      <c r="F16" s="57"/>
      <c r="G16" s="23">
        <v>2000</v>
      </c>
      <c r="H16" s="58"/>
      <c r="I16" s="23">
        <v>2000</v>
      </c>
      <c r="J16" s="29" t="s">
        <v>111</v>
      </c>
      <c r="K16" s="30" t="s">
        <v>37</v>
      </c>
      <c r="L16" s="30" t="s">
        <v>37</v>
      </c>
      <c r="M16" s="30" t="s">
        <v>37</v>
      </c>
      <c r="N16" s="30" t="s">
        <v>37</v>
      </c>
      <c r="O16" s="30" t="s">
        <v>37</v>
      </c>
      <c r="P16" s="30" t="s">
        <v>37</v>
      </c>
      <c r="Q16" s="30" t="s">
        <v>37</v>
      </c>
      <c r="R16" s="30" t="s">
        <v>37</v>
      </c>
      <c r="S16" s="30" t="s">
        <v>37</v>
      </c>
      <c r="T16" s="30" t="s">
        <v>37</v>
      </c>
      <c r="U16" s="30" t="s">
        <v>37</v>
      </c>
      <c r="V16" s="30" t="s">
        <v>37</v>
      </c>
      <c r="W16" s="31" t="s">
        <v>42</v>
      </c>
    </row>
    <row r="17" spans="1:23" s="1" customFormat="1" ht="38.25">
      <c r="A17" s="21" t="s">
        <v>152</v>
      </c>
      <c r="B17" s="28" t="s">
        <v>219</v>
      </c>
      <c r="C17" s="30" t="s">
        <v>154</v>
      </c>
      <c r="D17" s="30" t="s">
        <v>91</v>
      </c>
      <c r="E17" s="55" t="s">
        <v>92</v>
      </c>
      <c r="F17" s="30"/>
      <c r="G17" s="62">
        <v>500</v>
      </c>
      <c r="H17" s="23"/>
      <c r="I17" s="62">
        <v>500</v>
      </c>
      <c r="J17" s="29" t="s">
        <v>93</v>
      </c>
      <c r="K17" s="30" t="s">
        <v>37</v>
      </c>
      <c r="L17" s="30" t="s">
        <v>37</v>
      </c>
      <c r="M17" s="30" t="s">
        <v>37</v>
      </c>
      <c r="N17" s="30" t="s">
        <v>37</v>
      </c>
      <c r="O17" s="30" t="s">
        <v>37</v>
      </c>
      <c r="P17" s="30" t="s">
        <v>37</v>
      </c>
      <c r="Q17" s="30" t="s">
        <v>37</v>
      </c>
      <c r="R17" s="30" t="s">
        <v>37</v>
      </c>
      <c r="S17" s="30" t="s">
        <v>37</v>
      </c>
      <c r="T17" s="30" t="s">
        <v>37</v>
      </c>
      <c r="U17" s="30" t="s">
        <v>37</v>
      </c>
      <c r="V17" s="30" t="s">
        <v>37</v>
      </c>
      <c r="W17" s="31" t="s">
        <v>94</v>
      </c>
    </row>
    <row r="18" spans="1:23" s="1" customFormat="1" ht="38.25">
      <c r="A18" s="21" t="s">
        <v>137</v>
      </c>
      <c r="B18" s="28" t="s">
        <v>220</v>
      </c>
      <c r="C18" s="30" t="s">
        <v>90</v>
      </c>
      <c r="D18" s="30" t="s">
        <v>155</v>
      </c>
      <c r="E18" s="55" t="s">
        <v>92</v>
      </c>
      <c r="F18" s="30"/>
      <c r="G18" s="23">
        <v>1000</v>
      </c>
      <c r="H18" s="23"/>
      <c r="I18" s="23">
        <v>1000</v>
      </c>
      <c r="J18" s="29" t="s">
        <v>93</v>
      </c>
      <c r="K18" s="30" t="s">
        <v>37</v>
      </c>
      <c r="L18" s="30" t="s">
        <v>37</v>
      </c>
      <c r="M18" s="30" t="s">
        <v>37</v>
      </c>
      <c r="N18" s="30" t="s">
        <v>37</v>
      </c>
      <c r="O18" s="30" t="s">
        <v>37</v>
      </c>
      <c r="P18" s="30" t="s">
        <v>37</v>
      </c>
      <c r="Q18" s="30" t="s">
        <v>37</v>
      </c>
      <c r="R18" s="30" t="s">
        <v>37</v>
      </c>
      <c r="S18" s="30" t="s">
        <v>37</v>
      </c>
      <c r="T18" s="30" t="s">
        <v>37</v>
      </c>
      <c r="U18" s="30" t="s">
        <v>37</v>
      </c>
      <c r="V18" s="30" t="s">
        <v>37</v>
      </c>
      <c r="W18" s="31" t="s">
        <v>94</v>
      </c>
    </row>
    <row r="19" spans="1:23" s="1" customFormat="1" ht="15.75">
      <c r="A19" s="21" t="s">
        <v>203</v>
      </c>
      <c r="B19" s="28" t="s">
        <v>221</v>
      </c>
      <c r="C19" s="30" t="s">
        <v>114</v>
      </c>
      <c r="D19" s="30"/>
      <c r="E19" s="55" t="s">
        <v>77</v>
      </c>
      <c r="F19" s="30"/>
      <c r="G19" s="23">
        <v>800</v>
      </c>
      <c r="H19" s="23"/>
      <c r="I19" s="23">
        <v>800</v>
      </c>
      <c r="J19" s="29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1" t="s">
        <v>255</v>
      </c>
    </row>
    <row r="20" spans="1:23" s="1" customFormat="1" ht="63">
      <c r="A20" s="21" t="s">
        <v>204</v>
      </c>
      <c r="B20" s="28" t="s">
        <v>222</v>
      </c>
      <c r="C20" s="30" t="s">
        <v>205</v>
      </c>
      <c r="D20" s="30"/>
      <c r="E20" s="55" t="s">
        <v>77</v>
      </c>
      <c r="F20" s="30"/>
      <c r="G20" s="23">
        <v>3000</v>
      </c>
      <c r="H20" s="23"/>
      <c r="I20" s="23">
        <v>3000</v>
      </c>
      <c r="J20" s="29" t="s">
        <v>257</v>
      </c>
      <c r="K20" s="30" t="s">
        <v>37</v>
      </c>
      <c r="L20" s="30" t="s">
        <v>37</v>
      </c>
      <c r="M20" s="30" t="s">
        <v>37</v>
      </c>
      <c r="N20" s="30" t="s">
        <v>37</v>
      </c>
      <c r="O20" s="30" t="s">
        <v>37</v>
      </c>
      <c r="P20" s="30" t="s">
        <v>37</v>
      </c>
      <c r="Q20" s="30" t="s">
        <v>37</v>
      </c>
      <c r="R20" s="30" t="s">
        <v>37</v>
      </c>
      <c r="S20" s="30" t="s">
        <v>37</v>
      </c>
      <c r="T20" s="30" t="s">
        <v>37</v>
      </c>
      <c r="U20" s="30" t="s">
        <v>37</v>
      </c>
      <c r="V20" s="30" t="s">
        <v>37</v>
      </c>
      <c r="W20" s="31" t="s">
        <v>42</v>
      </c>
    </row>
    <row r="21" spans="1:23" s="1" customFormat="1" ht="15.75">
      <c r="A21" s="21" t="s">
        <v>140</v>
      </c>
      <c r="B21" s="28" t="s">
        <v>223</v>
      </c>
      <c r="C21" s="29" t="s">
        <v>102</v>
      </c>
      <c r="D21" s="29"/>
      <c r="E21" s="30"/>
      <c r="F21" s="30"/>
      <c r="G21" s="23">
        <v>500</v>
      </c>
      <c r="H21" s="23"/>
      <c r="I21" s="23">
        <v>500</v>
      </c>
      <c r="J21" s="56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1" t="s">
        <v>42</v>
      </c>
    </row>
    <row r="22" spans="1:23" s="1" customFormat="1" ht="47.25">
      <c r="A22" s="21" t="s">
        <v>157</v>
      </c>
      <c r="B22" s="28" t="s">
        <v>224</v>
      </c>
      <c r="C22" s="29" t="s">
        <v>160</v>
      </c>
      <c r="D22" s="29"/>
      <c r="E22" s="30"/>
      <c r="F22" s="30"/>
      <c r="G22" s="62">
        <v>500</v>
      </c>
      <c r="H22" s="23"/>
      <c r="I22" s="62">
        <v>500</v>
      </c>
      <c r="J22" s="56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1" t="s">
        <v>42</v>
      </c>
    </row>
    <row r="23" spans="1:23" s="1" customFormat="1" ht="15.75">
      <c r="A23" s="21" t="s">
        <v>161</v>
      </c>
      <c r="B23" s="28" t="s">
        <v>225</v>
      </c>
      <c r="C23" s="29" t="s">
        <v>163</v>
      </c>
      <c r="D23" s="29"/>
      <c r="E23" s="30"/>
      <c r="F23" s="30"/>
      <c r="G23" s="62">
        <v>1500</v>
      </c>
      <c r="H23" s="23"/>
      <c r="I23" s="62">
        <v>1500</v>
      </c>
      <c r="J23" s="56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1" t="s">
        <v>42</v>
      </c>
    </row>
    <row r="24" spans="1:23" s="1" customFormat="1" ht="31.5">
      <c r="A24" s="21" t="s">
        <v>138</v>
      </c>
      <c r="B24" s="28" t="s">
        <v>226</v>
      </c>
      <c r="C24" s="29" t="s">
        <v>96</v>
      </c>
      <c r="D24" s="29" t="s">
        <v>95</v>
      </c>
      <c r="E24" s="30" t="s">
        <v>77</v>
      </c>
      <c r="F24" s="30"/>
      <c r="G24" s="23">
        <v>800</v>
      </c>
      <c r="H24" s="23"/>
      <c r="I24" s="23">
        <v>800</v>
      </c>
      <c r="J24" s="29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1" t="s">
        <v>42</v>
      </c>
    </row>
    <row r="25" spans="1:23" ht="47.25">
      <c r="A25" s="21" t="s">
        <v>139</v>
      </c>
      <c r="B25" s="28" t="s">
        <v>227</v>
      </c>
      <c r="C25" s="29" t="s">
        <v>101</v>
      </c>
      <c r="D25" s="29"/>
      <c r="E25" s="30"/>
      <c r="F25" s="30"/>
      <c r="G25" s="23">
        <v>500</v>
      </c>
      <c r="H25" s="23"/>
      <c r="I25" s="23">
        <v>500</v>
      </c>
      <c r="J25" s="56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1" t="s">
        <v>42</v>
      </c>
    </row>
    <row r="26" spans="1:23" ht="157.5">
      <c r="A26" s="86" t="s">
        <v>141</v>
      </c>
      <c r="B26" s="22" t="s">
        <v>228</v>
      </c>
      <c r="C26" s="27" t="s">
        <v>175</v>
      </c>
      <c r="D26" s="27"/>
      <c r="E26" s="21" t="s">
        <v>77</v>
      </c>
      <c r="F26" s="86"/>
      <c r="G26" s="88">
        <v>1500</v>
      </c>
      <c r="H26" s="88"/>
      <c r="I26" s="88">
        <v>1500</v>
      </c>
      <c r="J26" s="29" t="s">
        <v>107</v>
      </c>
      <c r="K26" s="30"/>
      <c r="L26" s="30"/>
      <c r="M26" s="30" t="s">
        <v>37</v>
      </c>
      <c r="N26" s="30"/>
      <c r="O26" s="30"/>
      <c r="P26" s="30" t="s">
        <v>37</v>
      </c>
      <c r="Q26" s="30"/>
      <c r="R26" s="30"/>
      <c r="S26" s="30"/>
      <c r="T26" s="30" t="s">
        <v>37</v>
      </c>
      <c r="U26" s="30"/>
      <c r="V26" s="30" t="s">
        <v>37</v>
      </c>
      <c r="W26" s="31" t="s">
        <v>108</v>
      </c>
    </row>
    <row r="27" spans="1:23" ht="15.75">
      <c r="A27" s="21" t="s">
        <v>166</v>
      </c>
      <c r="B27" s="28" t="s">
        <v>229</v>
      </c>
      <c r="C27" s="29" t="s">
        <v>167</v>
      </c>
      <c r="D27" s="29"/>
      <c r="E27" s="30"/>
      <c r="F27" s="30"/>
      <c r="G27" s="62">
        <v>2500</v>
      </c>
      <c r="H27" s="23"/>
      <c r="I27" s="62">
        <v>2500</v>
      </c>
      <c r="J27" s="56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1" t="s">
        <v>42</v>
      </c>
    </row>
    <row r="28" spans="1:23" ht="47.25">
      <c r="A28" s="21" t="s">
        <v>168</v>
      </c>
      <c r="B28" s="28" t="s">
        <v>230</v>
      </c>
      <c r="C28" s="29" t="s">
        <v>171</v>
      </c>
      <c r="D28" s="29"/>
      <c r="E28" s="30"/>
      <c r="F28" s="30"/>
      <c r="G28" s="62">
        <v>2000</v>
      </c>
      <c r="H28" s="23"/>
      <c r="I28" s="62">
        <v>2000</v>
      </c>
      <c r="J28" s="56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1" t="s">
        <v>42</v>
      </c>
    </row>
    <row r="29" spans="1:23" ht="15.75">
      <c r="A29" s="180" t="s">
        <v>55</v>
      </c>
      <c r="B29" s="180"/>
      <c r="C29" s="180"/>
      <c r="D29" s="180"/>
      <c r="E29" s="180"/>
      <c r="F29" s="180"/>
      <c r="G29" s="35">
        <f>SUM(G10:G28)</f>
        <v>40865</v>
      </c>
      <c r="H29" s="35"/>
      <c r="I29" s="36">
        <f>SUM(I10:I28)</f>
        <v>40865</v>
      </c>
      <c r="J29" s="37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9"/>
    </row>
    <row r="30" spans="1:23">
      <c r="A30" s="181" t="s">
        <v>56</v>
      </c>
      <c r="B30" s="181"/>
      <c r="C30" s="181"/>
      <c r="D30" s="181"/>
      <c r="E30" s="181"/>
      <c r="F30" s="181"/>
      <c r="G30" s="181"/>
      <c r="H30" s="181"/>
      <c r="I30" s="181"/>
      <c r="J30" s="182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3"/>
    </row>
    <row r="31" spans="1:23" ht="31.5">
      <c r="A31" s="21" t="s">
        <v>57</v>
      </c>
      <c r="B31" s="40" t="s">
        <v>58</v>
      </c>
      <c r="C31" s="40" t="s">
        <v>59</v>
      </c>
      <c r="D31" s="41" t="s">
        <v>35</v>
      </c>
      <c r="E31" s="40">
        <v>12</v>
      </c>
      <c r="F31" s="42">
        <v>2865</v>
      </c>
      <c r="G31" s="42">
        <v>34382</v>
      </c>
      <c r="H31" s="43"/>
      <c r="I31" s="42">
        <v>34382</v>
      </c>
      <c r="J31" s="27" t="s">
        <v>36</v>
      </c>
      <c r="K31" s="30" t="s">
        <v>37</v>
      </c>
      <c r="L31" s="30" t="s">
        <v>37</v>
      </c>
      <c r="M31" s="30" t="s">
        <v>37</v>
      </c>
      <c r="N31" s="30" t="s">
        <v>37</v>
      </c>
      <c r="O31" s="30" t="s">
        <v>37</v>
      </c>
      <c r="P31" s="30" t="s">
        <v>37</v>
      </c>
      <c r="Q31" s="30" t="s">
        <v>37</v>
      </c>
      <c r="R31" s="30" t="s">
        <v>37</v>
      </c>
      <c r="S31" s="30" t="s">
        <v>37</v>
      </c>
      <c r="T31" s="30" t="s">
        <v>37</v>
      </c>
      <c r="U31" s="30" t="s">
        <v>37</v>
      </c>
      <c r="V31" s="30" t="s">
        <v>37</v>
      </c>
      <c r="W31" s="26" t="s">
        <v>42</v>
      </c>
    </row>
    <row r="32" spans="1:23" ht="31.5">
      <c r="A32" s="21" t="s">
        <v>60</v>
      </c>
      <c r="B32" s="40" t="s">
        <v>61</v>
      </c>
      <c r="C32" s="40" t="s">
        <v>62</v>
      </c>
      <c r="D32" s="41" t="s">
        <v>26</v>
      </c>
      <c r="E32" s="40">
        <v>12</v>
      </c>
      <c r="F32" s="44">
        <v>238.75</v>
      </c>
      <c r="G32" s="42">
        <v>2865</v>
      </c>
      <c r="H32" s="43"/>
      <c r="I32" s="42">
        <v>2865</v>
      </c>
      <c r="J32" s="27" t="s">
        <v>36</v>
      </c>
      <c r="K32" s="30" t="s">
        <v>37</v>
      </c>
      <c r="L32" s="30" t="s">
        <v>37</v>
      </c>
      <c r="M32" s="30" t="s">
        <v>37</v>
      </c>
      <c r="N32" s="30" t="s">
        <v>37</v>
      </c>
      <c r="O32" s="30" t="s">
        <v>37</v>
      </c>
      <c r="P32" s="30" t="s">
        <v>37</v>
      </c>
      <c r="Q32" s="30" t="s">
        <v>37</v>
      </c>
      <c r="R32" s="30" t="s">
        <v>37</v>
      </c>
      <c r="S32" s="30" t="s">
        <v>37</v>
      </c>
      <c r="T32" s="30" t="s">
        <v>37</v>
      </c>
      <c r="U32" s="30" t="s">
        <v>37</v>
      </c>
      <c r="V32" s="30" t="s">
        <v>37</v>
      </c>
      <c r="W32" s="26" t="s">
        <v>42</v>
      </c>
    </row>
    <row r="33" spans="1:23" ht="31.5">
      <c r="A33" s="21" t="s">
        <v>63</v>
      </c>
      <c r="B33" s="40" t="s">
        <v>64</v>
      </c>
      <c r="C33" s="44" t="s">
        <v>65</v>
      </c>
      <c r="D33" s="41" t="s">
        <v>66</v>
      </c>
      <c r="E33" s="40">
        <v>12</v>
      </c>
      <c r="F33" s="40">
        <v>79.5</v>
      </c>
      <c r="G33" s="42">
        <v>954</v>
      </c>
      <c r="H33" s="43"/>
      <c r="I33" s="42">
        <v>954</v>
      </c>
      <c r="J33" s="29" t="s">
        <v>50</v>
      </c>
      <c r="K33" s="30" t="s">
        <v>37</v>
      </c>
      <c r="L33" s="30" t="s">
        <v>37</v>
      </c>
      <c r="M33" s="30" t="s">
        <v>37</v>
      </c>
      <c r="N33" s="30" t="s">
        <v>37</v>
      </c>
      <c r="O33" s="30" t="s">
        <v>37</v>
      </c>
      <c r="P33" s="30" t="s">
        <v>37</v>
      </c>
      <c r="Q33" s="30" t="s">
        <v>37</v>
      </c>
      <c r="R33" s="30" t="s">
        <v>37</v>
      </c>
      <c r="S33" s="30" t="s">
        <v>37</v>
      </c>
      <c r="T33" s="30" t="s">
        <v>37</v>
      </c>
      <c r="U33" s="30" t="s">
        <v>37</v>
      </c>
      <c r="V33" s="30" t="s">
        <v>37</v>
      </c>
      <c r="W33" s="31" t="s">
        <v>42</v>
      </c>
    </row>
    <row r="34" spans="1:23" ht="31.5">
      <c r="A34" s="21" t="s">
        <v>67</v>
      </c>
      <c r="B34" s="40" t="s">
        <v>68</v>
      </c>
      <c r="C34" s="44" t="s">
        <v>69</v>
      </c>
      <c r="D34" s="41" t="s">
        <v>49</v>
      </c>
      <c r="E34" s="40">
        <v>12</v>
      </c>
      <c r="F34" s="44">
        <v>238.38</v>
      </c>
      <c r="G34" s="42">
        <v>2865</v>
      </c>
      <c r="H34" s="43"/>
      <c r="I34" s="42">
        <v>2865</v>
      </c>
      <c r="J34" s="29" t="s">
        <v>36</v>
      </c>
      <c r="K34" s="30" t="s">
        <v>37</v>
      </c>
      <c r="L34" s="30" t="s">
        <v>37</v>
      </c>
      <c r="M34" s="30" t="s">
        <v>37</v>
      </c>
      <c r="N34" s="30" t="s">
        <v>37</v>
      </c>
      <c r="O34" s="30" t="s">
        <v>37</v>
      </c>
      <c r="P34" s="30" t="s">
        <v>37</v>
      </c>
      <c r="Q34" s="30" t="s">
        <v>37</v>
      </c>
      <c r="R34" s="30" t="s">
        <v>37</v>
      </c>
      <c r="S34" s="30" t="s">
        <v>37</v>
      </c>
      <c r="T34" s="30" t="s">
        <v>37</v>
      </c>
      <c r="U34" s="30" t="s">
        <v>37</v>
      </c>
      <c r="V34" s="30" t="s">
        <v>37</v>
      </c>
      <c r="W34" s="26" t="s">
        <v>42</v>
      </c>
    </row>
    <row r="35" spans="1:23" ht="31.5">
      <c r="A35" s="21" t="s">
        <v>70</v>
      </c>
      <c r="B35" s="40" t="s">
        <v>71</v>
      </c>
      <c r="C35" s="44" t="s">
        <v>72</v>
      </c>
      <c r="D35" s="41" t="s">
        <v>49</v>
      </c>
      <c r="E35" s="44">
        <v>12</v>
      </c>
      <c r="F35" s="44">
        <v>333.83</v>
      </c>
      <c r="G35" s="42">
        <v>4006</v>
      </c>
      <c r="H35" s="43"/>
      <c r="I35" s="42">
        <v>4006</v>
      </c>
      <c r="J35" s="29" t="s">
        <v>36</v>
      </c>
      <c r="K35" s="30" t="s">
        <v>37</v>
      </c>
      <c r="L35" s="30" t="s">
        <v>37</v>
      </c>
      <c r="M35" s="30" t="s">
        <v>37</v>
      </c>
      <c r="N35" s="30" t="s">
        <v>37</v>
      </c>
      <c r="O35" s="30" t="s">
        <v>37</v>
      </c>
      <c r="P35" s="30" t="s">
        <v>37</v>
      </c>
      <c r="Q35" s="30" t="s">
        <v>37</v>
      </c>
      <c r="R35" s="30" t="s">
        <v>37</v>
      </c>
      <c r="S35" s="30" t="s">
        <v>37</v>
      </c>
      <c r="T35" s="30" t="s">
        <v>37</v>
      </c>
      <c r="U35" s="30" t="s">
        <v>37</v>
      </c>
      <c r="V35" s="30" t="s">
        <v>37</v>
      </c>
      <c r="W35" s="26" t="s">
        <v>42</v>
      </c>
    </row>
    <row r="36" spans="1:23" ht="31.5">
      <c r="A36" s="21" t="s">
        <v>73</v>
      </c>
      <c r="B36" s="40" t="s">
        <v>74</v>
      </c>
      <c r="C36" s="44" t="s">
        <v>151</v>
      </c>
      <c r="D36" s="41" t="s">
        <v>49</v>
      </c>
      <c r="E36" s="44">
        <v>12</v>
      </c>
      <c r="F36" s="45">
        <v>2865</v>
      </c>
      <c r="G36" s="42">
        <v>2865</v>
      </c>
      <c r="H36" s="43"/>
      <c r="I36" s="42">
        <v>2865</v>
      </c>
      <c r="J36" s="29" t="s">
        <v>36</v>
      </c>
      <c r="K36" s="30" t="s">
        <v>37</v>
      </c>
      <c r="L36" s="30" t="s">
        <v>37</v>
      </c>
      <c r="M36" s="30" t="s">
        <v>37</v>
      </c>
      <c r="N36" s="30" t="s">
        <v>37</v>
      </c>
      <c r="O36" s="30" t="s">
        <v>37</v>
      </c>
      <c r="P36" s="30" t="s">
        <v>37</v>
      </c>
      <c r="Q36" s="30" t="s">
        <v>37</v>
      </c>
      <c r="R36" s="30" t="s">
        <v>37</v>
      </c>
      <c r="S36" s="30" t="s">
        <v>37</v>
      </c>
      <c r="T36" s="30" t="s">
        <v>37</v>
      </c>
      <c r="U36" s="30" t="s">
        <v>37</v>
      </c>
      <c r="V36" s="30" t="s">
        <v>37</v>
      </c>
      <c r="W36" s="31" t="s">
        <v>42</v>
      </c>
    </row>
    <row r="37" spans="1:23" s="1" customFormat="1" ht="47.25">
      <c r="A37" s="21" t="s">
        <v>212</v>
      </c>
      <c r="B37" s="40" t="s">
        <v>75</v>
      </c>
      <c r="C37" s="29" t="s">
        <v>213</v>
      </c>
      <c r="D37" s="29"/>
      <c r="E37" s="30"/>
      <c r="F37" s="30"/>
      <c r="G37" s="23">
        <v>100</v>
      </c>
      <c r="H37" s="23"/>
      <c r="I37" s="23">
        <v>100</v>
      </c>
      <c r="J37" s="32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8"/>
    </row>
    <row r="38" spans="1:23" s="1" customFormat="1" ht="47.25">
      <c r="A38" s="21" t="s">
        <v>144</v>
      </c>
      <c r="B38" s="40" t="s">
        <v>214</v>
      </c>
      <c r="C38" s="29" t="s">
        <v>258</v>
      </c>
      <c r="D38" s="29"/>
      <c r="E38" s="30"/>
      <c r="F38" s="30"/>
      <c r="G38" s="23">
        <v>1000</v>
      </c>
      <c r="H38" s="23"/>
      <c r="I38" s="23">
        <v>1000</v>
      </c>
      <c r="J38" s="32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8"/>
    </row>
    <row r="39" spans="1:23" s="1" customFormat="1" ht="15.75">
      <c r="A39" s="21" t="s">
        <v>156</v>
      </c>
      <c r="B39" s="40" t="s">
        <v>215</v>
      </c>
      <c r="C39" s="44" t="s">
        <v>154</v>
      </c>
      <c r="D39" s="41"/>
      <c r="E39" s="44"/>
      <c r="F39" s="45"/>
      <c r="G39" s="23">
        <v>1000</v>
      </c>
      <c r="H39" s="43"/>
      <c r="I39" s="23">
        <v>1000</v>
      </c>
      <c r="J39" s="32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4"/>
    </row>
    <row r="40" spans="1:23" s="1" customFormat="1" ht="63">
      <c r="A40" s="21" t="s">
        <v>178</v>
      </c>
      <c r="B40" s="28" t="s">
        <v>233</v>
      </c>
      <c r="C40" s="29" t="s">
        <v>179</v>
      </c>
      <c r="D40" s="29"/>
      <c r="E40" s="200" t="s">
        <v>77</v>
      </c>
      <c r="F40" s="162"/>
      <c r="G40" s="23">
        <v>2000</v>
      </c>
      <c r="H40" s="23"/>
      <c r="I40" s="23">
        <v>2000</v>
      </c>
      <c r="J40" s="29" t="s">
        <v>251</v>
      </c>
      <c r="K40" s="30" t="s">
        <v>37</v>
      </c>
      <c r="L40" s="30" t="s">
        <v>37</v>
      </c>
      <c r="M40" s="30" t="s">
        <v>37</v>
      </c>
      <c r="N40" s="30" t="s">
        <v>37</v>
      </c>
      <c r="O40" s="30" t="s">
        <v>37</v>
      </c>
      <c r="P40" s="30" t="s">
        <v>37</v>
      </c>
      <c r="Q40" s="30" t="s">
        <v>37</v>
      </c>
      <c r="R40" s="30"/>
      <c r="S40" s="30"/>
      <c r="T40" s="30"/>
      <c r="U40" s="30"/>
      <c r="V40" s="30"/>
      <c r="W40" s="31" t="s">
        <v>256</v>
      </c>
    </row>
    <row r="41" spans="1:23" s="1" customFormat="1" ht="157.5">
      <c r="A41" s="86" t="s">
        <v>141</v>
      </c>
      <c r="B41" s="22" t="s">
        <v>234</v>
      </c>
      <c r="C41" s="27" t="s">
        <v>175</v>
      </c>
      <c r="D41" s="27"/>
      <c r="E41" s="21" t="s">
        <v>77</v>
      </c>
      <c r="F41" s="86"/>
      <c r="G41" s="88">
        <v>2000</v>
      </c>
      <c r="H41" s="88"/>
      <c r="I41" s="88">
        <v>2000</v>
      </c>
      <c r="J41" s="29" t="s">
        <v>107</v>
      </c>
      <c r="K41" s="30"/>
      <c r="L41" s="30"/>
      <c r="M41" s="30" t="s">
        <v>37</v>
      </c>
      <c r="N41" s="30"/>
      <c r="O41" s="30"/>
      <c r="P41" s="30" t="s">
        <v>37</v>
      </c>
      <c r="Q41" s="30"/>
      <c r="R41" s="30"/>
      <c r="S41" s="30"/>
      <c r="T41" s="30" t="s">
        <v>37</v>
      </c>
      <c r="U41" s="30"/>
      <c r="V41" s="30" t="s">
        <v>37</v>
      </c>
      <c r="W41" s="31" t="s">
        <v>256</v>
      </c>
    </row>
    <row r="42" spans="1:23" s="1" customFormat="1" ht="47.25">
      <c r="A42" s="21" t="s">
        <v>143</v>
      </c>
      <c r="B42" s="28" t="s">
        <v>235</v>
      </c>
      <c r="C42" s="27" t="s">
        <v>216</v>
      </c>
      <c r="D42" s="27" t="s">
        <v>114</v>
      </c>
      <c r="E42" s="86" t="s">
        <v>77</v>
      </c>
      <c r="F42" s="57"/>
      <c r="G42" s="62">
        <v>500</v>
      </c>
      <c r="H42" s="58"/>
      <c r="I42" s="62">
        <v>500</v>
      </c>
      <c r="J42" s="29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1"/>
    </row>
    <row r="43" spans="1:23" s="1" customFormat="1" ht="15.75">
      <c r="A43" s="21" t="s">
        <v>166</v>
      </c>
      <c r="B43" s="28" t="s">
        <v>236</v>
      </c>
      <c r="C43" s="29" t="s">
        <v>167</v>
      </c>
      <c r="D43" s="29"/>
      <c r="E43" s="30"/>
      <c r="F43" s="30"/>
      <c r="G43" s="62">
        <v>1500</v>
      </c>
      <c r="H43" s="23"/>
      <c r="I43" s="62">
        <v>1500</v>
      </c>
      <c r="J43" s="56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1"/>
    </row>
    <row r="44" spans="1:23" ht="47.25">
      <c r="A44" s="21" t="s">
        <v>168</v>
      </c>
      <c r="B44" s="28" t="s">
        <v>237</v>
      </c>
      <c r="C44" s="29" t="s">
        <v>171</v>
      </c>
      <c r="D44" s="29"/>
      <c r="E44" s="30"/>
      <c r="F44" s="30"/>
      <c r="G44" s="62">
        <v>2000</v>
      </c>
      <c r="H44" s="23"/>
      <c r="I44" s="62">
        <v>2000</v>
      </c>
      <c r="J44" s="56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1"/>
    </row>
    <row r="45" spans="1:23" ht="15.75">
      <c r="A45" s="166" t="s">
        <v>78</v>
      </c>
      <c r="B45" s="167"/>
      <c r="C45" s="167"/>
      <c r="D45" s="167"/>
      <c r="E45" s="167"/>
      <c r="F45" s="168"/>
      <c r="G45" s="71">
        <f>SUM(G31:G44)</f>
        <v>58037</v>
      </c>
      <c r="H45" s="43"/>
      <c r="I45" s="71">
        <f>SUM(I31:I44)</f>
        <v>58037</v>
      </c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</row>
    <row r="46" spans="1:23">
      <c r="A46" s="184" t="s">
        <v>231</v>
      </c>
      <c r="B46" s="185"/>
      <c r="C46" s="185"/>
      <c r="D46" s="185"/>
      <c r="E46" s="185"/>
      <c r="F46" s="185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185"/>
      <c r="V46" s="185"/>
      <c r="W46" s="185"/>
    </row>
    <row r="47" spans="1:23" ht="63">
      <c r="A47" s="30" t="s">
        <v>172</v>
      </c>
      <c r="B47" s="28" t="s">
        <v>79</v>
      </c>
      <c r="C47" s="29" t="s">
        <v>232</v>
      </c>
      <c r="D47" s="29" t="s">
        <v>81</v>
      </c>
      <c r="E47" s="30">
        <v>12</v>
      </c>
      <c r="F47" s="30">
        <v>120</v>
      </c>
      <c r="G47" s="23">
        <v>1200</v>
      </c>
      <c r="H47" s="23"/>
      <c r="I47" s="23">
        <v>1200</v>
      </c>
      <c r="J47" s="32" t="s">
        <v>82</v>
      </c>
      <c r="K47" s="47" t="s">
        <v>37</v>
      </c>
      <c r="L47" s="47" t="s">
        <v>37</v>
      </c>
      <c r="M47" s="47" t="s">
        <v>37</v>
      </c>
      <c r="N47" s="47" t="s">
        <v>37</v>
      </c>
      <c r="O47" s="47" t="s">
        <v>37</v>
      </c>
      <c r="P47" s="47" t="s">
        <v>37</v>
      </c>
      <c r="Q47" s="47" t="s">
        <v>37</v>
      </c>
      <c r="R47" s="47" t="s">
        <v>37</v>
      </c>
      <c r="S47" s="47" t="s">
        <v>37</v>
      </c>
      <c r="T47" s="47" t="s">
        <v>37</v>
      </c>
      <c r="U47" s="47" t="s">
        <v>37</v>
      </c>
      <c r="V47" s="47" t="s">
        <v>37</v>
      </c>
      <c r="W47" s="48" t="s">
        <v>83</v>
      </c>
    </row>
    <row r="48" spans="1:23" ht="31.5">
      <c r="A48" s="30" t="s">
        <v>194</v>
      </c>
      <c r="B48" s="28" t="s">
        <v>195</v>
      </c>
      <c r="C48" s="29" t="s">
        <v>196</v>
      </c>
      <c r="D48" s="29"/>
      <c r="E48" s="30"/>
      <c r="F48" s="30"/>
      <c r="G48" s="23">
        <v>7938</v>
      </c>
      <c r="H48" s="23"/>
      <c r="I48" s="23">
        <v>7938</v>
      </c>
      <c r="J48" s="32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8"/>
    </row>
    <row r="49" spans="1:23" ht="15.75">
      <c r="A49" s="30" t="s">
        <v>197</v>
      </c>
      <c r="B49" s="28" t="s">
        <v>198</v>
      </c>
      <c r="C49" s="29" t="s">
        <v>199</v>
      </c>
      <c r="D49" s="29"/>
      <c r="E49" s="30"/>
      <c r="F49" s="30"/>
      <c r="G49" s="23">
        <v>150</v>
      </c>
      <c r="H49" s="23"/>
      <c r="I49" s="23">
        <v>150</v>
      </c>
      <c r="J49" s="32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8"/>
    </row>
    <row r="50" spans="1:23" ht="31.5">
      <c r="A50" s="80" t="s">
        <v>85</v>
      </c>
      <c r="B50" s="81" t="s">
        <v>201</v>
      </c>
      <c r="C50" s="89" t="s">
        <v>206</v>
      </c>
      <c r="D50" s="83"/>
      <c r="E50" s="49"/>
      <c r="F50" s="49"/>
      <c r="G50" s="50">
        <v>150</v>
      </c>
      <c r="H50" s="51"/>
      <c r="I50" s="90">
        <v>150</v>
      </c>
      <c r="J50" s="52"/>
      <c r="K50" s="53" t="s">
        <v>37</v>
      </c>
      <c r="L50" s="53" t="s">
        <v>37</v>
      </c>
      <c r="M50" s="53" t="s">
        <v>37</v>
      </c>
      <c r="N50" s="53" t="s">
        <v>37</v>
      </c>
      <c r="O50" s="53" t="s">
        <v>37</v>
      </c>
      <c r="P50" s="53" t="s">
        <v>37</v>
      </c>
      <c r="Q50" s="53" t="s">
        <v>37</v>
      </c>
      <c r="R50" s="53" t="s">
        <v>37</v>
      </c>
      <c r="S50" s="53" t="s">
        <v>37</v>
      </c>
      <c r="T50" s="53" t="s">
        <v>37</v>
      </c>
      <c r="U50" s="53" t="s">
        <v>37</v>
      </c>
      <c r="V50" s="53" t="s">
        <v>37</v>
      </c>
      <c r="W50" s="54"/>
    </row>
    <row r="51" spans="1:23" ht="25.5">
      <c r="A51" s="30" t="s">
        <v>200</v>
      </c>
      <c r="B51" s="28" t="s">
        <v>238</v>
      </c>
      <c r="C51" s="29" t="s">
        <v>202</v>
      </c>
      <c r="D51" s="29"/>
      <c r="E51" s="30"/>
      <c r="F51" s="30"/>
      <c r="G51" s="23">
        <v>7000</v>
      </c>
      <c r="H51" s="23"/>
      <c r="I51" s="23">
        <v>7000</v>
      </c>
      <c r="J51" s="32"/>
      <c r="K51" s="47" t="s">
        <v>37</v>
      </c>
      <c r="L51" s="47" t="s">
        <v>37</v>
      </c>
      <c r="M51" s="47" t="s">
        <v>37</v>
      </c>
      <c r="N51" s="47" t="s">
        <v>37</v>
      </c>
      <c r="O51" s="47" t="s">
        <v>37</v>
      </c>
      <c r="P51" s="47" t="s">
        <v>37</v>
      </c>
      <c r="Q51" s="47" t="s">
        <v>37</v>
      </c>
      <c r="R51" s="47" t="s">
        <v>37</v>
      </c>
      <c r="S51" s="47" t="s">
        <v>37</v>
      </c>
      <c r="T51" s="47" t="s">
        <v>37</v>
      </c>
      <c r="U51" s="47" t="s">
        <v>37</v>
      </c>
      <c r="V51" s="47" t="s">
        <v>37</v>
      </c>
      <c r="W51" s="48" t="s">
        <v>83</v>
      </c>
    </row>
    <row r="52" spans="1:23" ht="15.75">
      <c r="A52" s="166" t="s">
        <v>78</v>
      </c>
      <c r="B52" s="167"/>
      <c r="C52" s="167"/>
      <c r="D52" s="167"/>
      <c r="E52" s="167"/>
      <c r="F52" s="168"/>
      <c r="G52" s="71">
        <f>SUM(G47:G51)</f>
        <v>16438</v>
      </c>
      <c r="H52" s="43"/>
      <c r="I52" s="71">
        <f>SUM(I47:I51)</f>
        <v>16438</v>
      </c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</row>
    <row r="53" spans="1:23" ht="15.75">
      <c r="A53" s="75"/>
      <c r="B53" s="76"/>
      <c r="C53" s="76"/>
      <c r="D53" s="76"/>
      <c r="E53" s="76"/>
      <c r="F53" s="76"/>
      <c r="G53" s="77"/>
      <c r="H53" s="77"/>
      <c r="I53" s="77"/>
      <c r="J53" s="78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79"/>
    </row>
    <row r="54" spans="1:23" ht="15.75">
      <c r="A54" s="203" t="s">
        <v>207</v>
      </c>
      <c r="B54" s="203"/>
      <c r="C54" s="203"/>
      <c r="D54" s="203"/>
      <c r="E54" s="203"/>
      <c r="F54" s="203"/>
      <c r="G54" s="203"/>
      <c r="H54" s="203"/>
      <c r="I54" s="203"/>
      <c r="J54" s="203"/>
      <c r="K54" s="203"/>
      <c r="L54" s="203"/>
      <c r="M54" s="203"/>
      <c r="N54" s="203"/>
      <c r="O54" s="203"/>
      <c r="P54" s="203"/>
      <c r="Q54" s="203"/>
      <c r="R54" s="203"/>
      <c r="S54" s="203"/>
      <c r="T54" s="203"/>
      <c r="U54" s="203"/>
      <c r="V54" s="203"/>
      <c r="W54" s="203"/>
    </row>
    <row r="55" spans="1:23" ht="63">
      <c r="A55" s="30" t="s">
        <v>144</v>
      </c>
      <c r="B55" s="91" t="s">
        <v>86</v>
      </c>
      <c r="C55" s="29" t="s">
        <v>116</v>
      </c>
      <c r="D55" s="29" t="s">
        <v>177</v>
      </c>
      <c r="E55" s="57"/>
      <c r="F55" s="57"/>
      <c r="G55" s="42">
        <v>1000</v>
      </c>
      <c r="H55" s="43"/>
      <c r="I55" s="42">
        <v>1000</v>
      </c>
      <c r="J55" s="29" t="s">
        <v>117</v>
      </c>
      <c r="K55" s="30"/>
      <c r="L55" s="30"/>
      <c r="M55" s="30"/>
      <c r="N55" s="30" t="s">
        <v>37</v>
      </c>
      <c r="O55" s="30" t="s">
        <v>37</v>
      </c>
      <c r="P55" s="30" t="s">
        <v>37</v>
      </c>
      <c r="Q55" s="30" t="s">
        <v>118</v>
      </c>
      <c r="R55" s="30"/>
      <c r="S55" s="30"/>
      <c r="T55" s="30"/>
      <c r="U55" s="65"/>
      <c r="V55" s="65"/>
      <c r="W55" s="31" t="s">
        <v>119</v>
      </c>
    </row>
    <row r="56" spans="1:23" ht="51">
      <c r="A56" s="21" t="s">
        <v>173</v>
      </c>
      <c r="B56" s="22" t="s">
        <v>239</v>
      </c>
      <c r="C56" s="27" t="s">
        <v>174</v>
      </c>
      <c r="D56" s="27"/>
      <c r="E56" s="87" t="s">
        <v>104</v>
      </c>
      <c r="F56" s="86"/>
      <c r="G56" s="88">
        <v>1000</v>
      </c>
      <c r="H56" s="88"/>
      <c r="I56" s="88">
        <v>1000</v>
      </c>
      <c r="J56" s="73"/>
      <c r="K56" s="30" t="s">
        <v>37</v>
      </c>
      <c r="L56" s="30" t="s">
        <v>37</v>
      </c>
      <c r="M56" s="30" t="s">
        <v>37</v>
      </c>
      <c r="N56" s="30" t="s">
        <v>37</v>
      </c>
      <c r="O56" s="30" t="s">
        <v>37</v>
      </c>
      <c r="P56" s="30" t="s">
        <v>37</v>
      </c>
      <c r="Q56" s="30" t="s">
        <v>37</v>
      </c>
      <c r="R56" s="65" t="s">
        <v>37</v>
      </c>
      <c r="S56" s="65"/>
      <c r="T56" s="65"/>
      <c r="U56" s="65"/>
      <c r="V56" s="65"/>
      <c r="W56" s="31" t="s">
        <v>105</v>
      </c>
    </row>
    <row r="57" spans="1:23" ht="63">
      <c r="A57" s="21" t="s">
        <v>189</v>
      </c>
      <c r="B57" s="28" t="s">
        <v>240</v>
      </c>
      <c r="C57" s="29" t="s">
        <v>186</v>
      </c>
      <c r="D57" s="29" t="s">
        <v>252</v>
      </c>
      <c r="E57" s="200" t="s">
        <v>104</v>
      </c>
      <c r="F57" s="162"/>
      <c r="G57" s="62">
        <v>500</v>
      </c>
      <c r="H57" s="62"/>
      <c r="I57" s="62">
        <v>500</v>
      </c>
      <c r="J57" s="29" t="s">
        <v>253</v>
      </c>
      <c r="K57" s="30" t="s">
        <v>37</v>
      </c>
      <c r="L57" s="30" t="s">
        <v>37</v>
      </c>
      <c r="M57" s="30" t="s">
        <v>37</v>
      </c>
      <c r="N57" s="30" t="s">
        <v>37</v>
      </c>
      <c r="O57" s="30" t="s">
        <v>37</v>
      </c>
      <c r="P57" s="30" t="s">
        <v>37</v>
      </c>
      <c r="Q57" s="30" t="s">
        <v>37</v>
      </c>
      <c r="R57" s="30" t="s">
        <v>37</v>
      </c>
      <c r="S57" s="30" t="s">
        <v>37</v>
      </c>
      <c r="T57" s="30" t="s">
        <v>37</v>
      </c>
      <c r="U57" s="30" t="s">
        <v>37</v>
      </c>
      <c r="V57" s="30" t="s">
        <v>37</v>
      </c>
      <c r="W57" s="31" t="s">
        <v>128</v>
      </c>
    </row>
    <row r="58" spans="1:23" ht="15.75">
      <c r="A58" s="169" t="s">
        <v>55</v>
      </c>
      <c r="B58" s="170"/>
      <c r="C58" s="170"/>
      <c r="D58" s="170"/>
      <c r="E58" s="170"/>
      <c r="F58" s="171"/>
      <c r="G58" s="92">
        <f>SUM(G55:G57)</f>
        <v>2500</v>
      </c>
      <c r="H58" s="35"/>
      <c r="I58" s="36">
        <f>SUM(I55:I57)</f>
        <v>2500</v>
      </c>
      <c r="J58" s="158"/>
      <c r="K58" s="159"/>
      <c r="L58" s="159"/>
      <c r="M58" s="159"/>
      <c r="N58" s="159"/>
      <c r="O58" s="159"/>
      <c r="P58" s="159"/>
      <c r="Q58" s="159"/>
      <c r="R58" s="159"/>
      <c r="S58" s="159"/>
      <c r="T58" s="159"/>
      <c r="U58" s="159"/>
      <c r="V58" s="159"/>
      <c r="W58" s="159"/>
    </row>
    <row r="59" spans="1:23">
      <c r="A59" s="184" t="s">
        <v>217</v>
      </c>
      <c r="B59" s="185"/>
      <c r="C59" s="185"/>
      <c r="D59" s="185"/>
      <c r="E59" s="185"/>
      <c r="F59" s="185"/>
      <c r="G59" s="185"/>
      <c r="H59" s="185"/>
      <c r="I59" s="185"/>
      <c r="J59" s="185"/>
      <c r="K59" s="185"/>
      <c r="L59" s="185"/>
      <c r="M59" s="185"/>
      <c r="N59" s="185"/>
      <c r="O59" s="185"/>
      <c r="P59" s="185"/>
      <c r="Q59" s="185"/>
      <c r="R59" s="185"/>
      <c r="S59" s="185"/>
      <c r="T59" s="185"/>
      <c r="U59" s="185"/>
      <c r="V59" s="185"/>
      <c r="W59" s="185"/>
    </row>
    <row r="60" spans="1:23" ht="51">
      <c r="A60" s="21" t="s">
        <v>173</v>
      </c>
      <c r="B60" s="22" t="s">
        <v>89</v>
      </c>
      <c r="C60" s="27" t="s">
        <v>174</v>
      </c>
      <c r="D60" s="27"/>
      <c r="E60" s="87" t="s">
        <v>104</v>
      </c>
      <c r="F60" s="86"/>
      <c r="G60" s="88">
        <v>1000</v>
      </c>
      <c r="H60" s="88"/>
      <c r="I60" s="88">
        <v>1000</v>
      </c>
      <c r="J60" s="73"/>
      <c r="K60" s="30" t="s">
        <v>37</v>
      </c>
      <c r="L60" s="30" t="s">
        <v>37</v>
      </c>
      <c r="M60" s="30" t="s">
        <v>37</v>
      </c>
      <c r="N60" s="30" t="s">
        <v>37</v>
      </c>
      <c r="O60" s="30" t="s">
        <v>37</v>
      </c>
      <c r="P60" s="30" t="s">
        <v>37</v>
      </c>
      <c r="Q60" s="30" t="s">
        <v>37</v>
      </c>
      <c r="R60" s="30" t="s">
        <v>37</v>
      </c>
      <c r="S60" s="30"/>
      <c r="T60" s="30"/>
      <c r="U60" s="30"/>
      <c r="V60" s="30"/>
      <c r="W60" s="31" t="s">
        <v>105</v>
      </c>
    </row>
    <row r="61" spans="1:23" ht="157.5">
      <c r="A61" s="86" t="s">
        <v>141</v>
      </c>
      <c r="B61" s="22" t="s">
        <v>153</v>
      </c>
      <c r="C61" s="27" t="s">
        <v>175</v>
      </c>
      <c r="D61" s="27"/>
      <c r="E61" s="21" t="s">
        <v>77</v>
      </c>
      <c r="F61" s="86"/>
      <c r="G61" s="88">
        <v>1000</v>
      </c>
      <c r="H61" s="88"/>
      <c r="I61" s="88">
        <v>1000</v>
      </c>
      <c r="J61" s="29" t="s">
        <v>107</v>
      </c>
      <c r="K61" s="30"/>
      <c r="L61" s="30"/>
      <c r="M61" s="30" t="s">
        <v>37</v>
      </c>
      <c r="N61" s="30"/>
      <c r="O61" s="30"/>
      <c r="P61" s="30" t="s">
        <v>37</v>
      </c>
      <c r="Q61" s="30"/>
      <c r="R61" s="30"/>
      <c r="S61" s="30"/>
      <c r="T61" s="30" t="s">
        <v>37</v>
      </c>
      <c r="U61" s="30"/>
      <c r="V61" s="30" t="s">
        <v>37</v>
      </c>
      <c r="W61" s="31" t="s">
        <v>108</v>
      </c>
    </row>
    <row r="62" spans="1:23" ht="15.75">
      <c r="A62" s="166" t="s">
        <v>78</v>
      </c>
      <c r="B62" s="167"/>
      <c r="C62" s="167"/>
      <c r="D62" s="167"/>
      <c r="E62" s="167"/>
      <c r="F62" s="168"/>
      <c r="G62" s="43">
        <f>SUM(G60:G61)</f>
        <v>2000</v>
      </c>
      <c r="H62" s="43"/>
      <c r="I62" s="43">
        <f>SUM(I60:I61)</f>
        <v>2000</v>
      </c>
      <c r="J62" s="157"/>
      <c r="K62" s="157"/>
      <c r="L62" s="157"/>
      <c r="M62" s="157"/>
      <c r="N62" s="157"/>
      <c r="O62" s="157"/>
      <c r="P62" s="157"/>
      <c r="Q62" s="157"/>
      <c r="R62" s="157"/>
      <c r="S62" s="157"/>
      <c r="T62" s="157"/>
      <c r="U62" s="157"/>
      <c r="V62" s="157"/>
      <c r="W62" s="157"/>
    </row>
    <row r="63" spans="1:23">
      <c r="A63" s="164" t="s">
        <v>209</v>
      </c>
      <c r="B63" s="165"/>
      <c r="C63" s="165"/>
      <c r="D63" s="165"/>
      <c r="E63" s="165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5"/>
      <c r="S63" s="165"/>
      <c r="T63" s="165"/>
      <c r="U63" s="165"/>
      <c r="V63" s="165"/>
      <c r="W63" s="165"/>
    </row>
    <row r="64" spans="1:23" ht="189">
      <c r="A64" s="21" t="s">
        <v>189</v>
      </c>
      <c r="B64" s="28" t="s">
        <v>241</v>
      </c>
      <c r="C64" s="29" t="s">
        <v>186</v>
      </c>
      <c r="D64" s="29" t="s">
        <v>211</v>
      </c>
      <c r="E64" s="200"/>
      <c r="F64" s="162"/>
      <c r="G64" s="62">
        <v>1000</v>
      </c>
      <c r="H64" s="62"/>
      <c r="I64" s="62">
        <v>1000</v>
      </c>
      <c r="J64" s="29" t="s">
        <v>127</v>
      </c>
      <c r="K64" s="30" t="s">
        <v>37</v>
      </c>
      <c r="L64" s="30" t="s">
        <v>37</v>
      </c>
      <c r="M64" s="30" t="s">
        <v>37</v>
      </c>
      <c r="N64" s="30" t="s">
        <v>37</v>
      </c>
      <c r="O64" s="30" t="s">
        <v>37</v>
      </c>
      <c r="P64" s="30" t="s">
        <v>37</v>
      </c>
      <c r="Q64" s="30" t="s">
        <v>37</v>
      </c>
      <c r="R64" s="30" t="s">
        <v>37</v>
      </c>
      <c r="S64" s="30" t="s">
        <v>37</v>
      </c>
      <c r="T64" s="30" t="s">
        <v>37</v>
      </c>
      <c r="U64" s="30" t="s">
        <v>37</v>
      </c>
      <c r="V64" s="30" t="s">
        <v>37</v>
      </c>
      <c r="W64" s="31" t="s">
        <v>128</v>
      </c>
    </row>
    <row r="65" spans="1:23" ht="63">
      <c r="A65" s="21" t="s">
        <v>143</v>
      </c>
      <c r="B65" s="28" t="s">
        <v>103</v>
      </c>
      <c r="C65" s="27" t="s">
        <v>210</v>
      </c>
      <c r="D65" s="27" t="s">
        <v>114</v>
      </c>
      <c r="E65" s="86" t="s">
        <v>77</v>
      </c>
      <c r="F65" s="57"/>
      <c r="G65" s="62">
        <v>2000</v>
      </c>
      <c r="H65" s="58"/>
      <c r="I65" s="62">
        <v>2000</v>
      </c>
      <c r="J65" s="29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1"/>
    </row>
    <row r="66" spans="1:23">
      <c r="A66" s="154" t="s">
        <v>78</v>
      </c>
      <c r="B66" s="155"/>
      <c r="C66" s="155"/>
      <c r="D66" s="155"/>
      <c r="E66" s="155"/>
      <c r="F66" s="156"/>
      <c r="G66" s="43">
        <f>SUM(G64:G65)</f>
        <v>3000</v>
      </c>
      <c r="H66" s="43"/>
      <c r="I66" s="43">
        <f>SUM(I64:I65)</f>
        <v>3000</v>
      </c>
      <c r="J66" s="200"/>
      <c r="K66" s="161"/>
      <c r="L66" s="161"/>
      <c r="M66" s="161"/>
      <c r="N66" s="161"/>
      <c r="O66" s="161"/>
      <c r="P66" s="161"/>
      <c r="Q66" s="161"/>
      <c r="R66" s="161"/>
      <c r="S66" s="161"/>
      <c r="T66" s="161"/>
      <c r="U66" s="161"/>
      <c r="V66" s="161"/>
      <c r="W66" s="162"/>
    </row>
    <row r="67" spans="1:23">
      <c r="A67" s="164" t="s">
        <v>242</v>
      </c>
      <c r="B67" s="165"/>
      <c r="C67" s="165"/>
      <c r="D67" s="165"/>
      <c r="E67" s="165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65"/>
      <c r="R67" s="165"/>
      <c r="S67" s="165"/>
      <c r="T67" s="165"/>
      <c r="U67" s="165"/>
      <c r="V67" s="165"/>
      <c r="W67" s="165"/>
    </row>
    <row r="68" spans="1:23" ht="110.25">
      <c r="A68" s="21" t="s">
        <v>178</v>
      </c>
      <c r="B68" s="28" t="s">
        <v>115</v>
      </c>
      <c r="C68" s="29" t="s">
        <v>179</v>
      </c>
      <c r="D68" s="29"/>
      <c r="E68" s="200" t="s">
        <v>77</v>
      </c>
      <c r="F68" s="162"/>
      <c r="G68" s="23">
        <v>2000</v>
      </c>
      <c r="H68" s="23"/>
      <c r="I68" s="23">
        <v>2000</v>
      </c>
      <c r="J68" s="29" t="s">
        <v>121</v>
      </c>
      <c r="K68" s="30" t="s">
        <v>37</v>
      </c>
      <c r="L68" s="30" t="s">
        <v>37</v>
      </c>
      <c r="M68" s="30" t="s">
        <v>37</v>
      </c>
      <c r="N68" s="30" t="s">
        <v>37</v>
      </c>
      <c r="O68" s="30" t="s">
        <v>37</v>
      </c>
      <c r="P68" s="30" t="s">
        <v>37</v>
      </c>
      <c r="Q68" s="30" t="s">
        <v>37</v>
      </c>
      <c r="R68" s="30"/>
      <c r="S68" s="30"/>
      <c r="T68" s="30"/>
      <c r="U68" s="30"/>
      <c r="V68" s="30"/>
      <c r="W68" s="31" t="s">
        <v>122</v>
      </c>
    </row>
    <row r="69" spans="1:23" ht="45">
      <c r="A69" s="60" t="s">
        <v>181</v>
      </c>
      <c r="B69" s="28" t="s">
        <v>243</v>
      </c>
      <c r="C69" s="60" t="s">
        <v>182</v>
      </c>
      <c r="D69" s="60" t="s">
        <v>81</v>
      </c>
      <c r="E69" s="200"/>
      <c r="F69" s="162"/>
      <c r="G69" s="23">
        <v>1500</v>
      </c>
      <c r="H69" s="23"/>
      <c r="I69" s="23">
        <v>1500</v>
      </c>
      <c r="J69" s="29"/>
      <c r="K69" s="30" t="s">
        <v>37</v>
      </c>
      <c r="L69" s="30" t="s">
        <v>37</v>
      </c>
      <c r="M69" s="30" t="s">
        <v>37</v>
      </c>
      <c r="N69" s="30" t="s">
        <v>37</v>
      </c>
      <c r="O69" s="30" t="s">
        <v>37</v>
      </c>
      <c r="P69" s="30" t="s">
        <v>37</v>
      </c>
      <c r="Q69" s="30" t="s">
        <v>37</v>
      </c>
      <c r="R69" s="30" t="s">
        <v>37</v>
      </c>
      <c r="S69" s="30" t="s">
        <v>37</v>
      </c>
      <c r="T69" s="30" t="s">
        <v>37</v>
      </c>
      <c r="U69" s="30" t="s">
        <v>37</v>
      </c>
      <c r="V69" s="30" t="s">
        <v>37</v>
      </c>
      <c r="W69" s="31" t="s">
        <v>124</v>
      </c>
    </row>
    <row r="70" spans="1:23" ht="51">
      <c r="A70" s="21" t="s">
        <v>183</v>
      </c>
      <c r="B70" s="28" t="s">
        <v>244</v>
      </c>
      <c r="C70" s="29" t="s">
        <v>184</v>
      </c>
      <c r="D70" s="29" t="s">
        <v>185</v>
      </c>
      <c r="E70" s="200"/>
      <c r="F70" s="162"/>
      <c r="G70" s="23">
        <v>500</v>
      </c>
      <c r="H70" s="23"/>
      <c r="I70" s="23">
        <v>500</v>
      </c>
      <c r="J70" s="29"/>
      <c r="K70" s="30" t="s">
        <v>37</v>
      </c>
      <c r="L70" s="30" t="s">
        <v>37</v>
      </c>
      <c r="M70" s="30" t="s">
        <v>37</v>
      </c>
      <c r="N70" s="30" t="s">
        <v>37</v>
      </c>
      <c r="O70" s="30" t="s">
        <v>37</v>
      </c>
      <c r="P70" s="30" t="s">
        <v>37</v>
      </c>
      <c r="Q70" s="30" t="s">
        <v>37</v>
      </c>
      <c r="R70" s="30" t="s">
        <v>37</v>
      </c>
      <c r="S70" s="30" t="s">
        <v>37</v>
      </c>
      <c r="T70" s="30"/>
      <c r="U70" s="30"/>
      <c r="V70" s="30"/>
      <c r="W70" s="61" t="s">
        <v>126</v>
      </c>
    </row>
    <row r="71" spans="1:23" ht="173.25">
      <c r="A71" s="21" t="s">
        <v>189</v>
      </c>
      <c r="B71" s="28" t="s">
        <v>245</v>
      </c>
      <c r="C71" s="29" t="s">
        <v>186</v>
      </c>
      <c r="D71" s="29" t="s">
        <v>185</v>
      </c>
      <c r="E71" s="200"/>
      <c r="F71" s="162"/>
      <c r="G71" s="62">
        <v>500</v>
      </c>
      <c r="H71" s="62"/>
      <c r="I71" s="62">
        <v>500</v>
      </c>
      <c r="J71" s="29" t="s">
        <v>254</v>
      </c>
      <c r="K71" s="30" t="s">
        <v>37</v>
      </c>
      <c r="L71" s="30" t="s">
        <v>37</v>
      </c>
      <c r="M71" s="30" t="s">
        <v>37</v>
      </c>
      <c r="N71" s="30" t="s">
        <v>37</v>
      </c>
      <c r="O71" s="30" t="s">
        <v>37</v>
      </c>
      <c r="P71" s="30" t="s">
        <v>37</v>
      </c>
      <c r="Q71" s="30" t="s">
        <v>37</v>
      </c>
      <c r="R71" s="30" t="s">
        <v>37</v>
      </c>
      <c r="S71" s="30" t="s">
        <v>37</v>
      </c>
      <c r="T71" s="30" t="s">
        <v>37</v>
      </c>
      <c r="U71" s="30" t="s">
        <v>37</v>
      </c>
      <c r="V71" s="30" t="s">
        <v>37</v>
      </c>
      <c r="W71" s="31" t="s">
        <v>128</v>
      </c>
    </row>
    <row r="72" spans="1:23" ht="31.5">
      <c r="A72" s="21" t="s">
        <v>187</v>
      </c>
      <c r="B72" s="28" t="s">
        <v>246</v>
      </c>
      <c r="C72" s="29" t="s">
        <v>188</v>
      </c>
      <c r="D72" s="29" t="s">
        <v>185</v>
      </c>
      <c r="E72" s="84"/>
      <c r="F72" s="85"/>
      <c r="G72" s="62">
        <v>2000</v>
      </c>
      <c r="H72" s="62"/>
      <c r="I72" s="62">
        <v>2000</v>
      </c>
      <c r="J72" s="29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1"/>
    </row>
    <row r="73" spans="1:23" ht="31.5">
      <c r="A73" s="21" t="s">
        <v>143</v>
      </c>
      <c r="B73" s="28" t="s">
        <v>247</v>
      </c>
      <c r="C73" s="29" t="s">
        <v>191</v>
      </c>
      <c r="D73" s="29" t="s">
        <v>185</v>
      </c>
      <c r="E73" s="84"/>
      <c r="F73" s="85"/>
      <c r="G73" s="62">
        <v>1500</v>
      </c>
      <c r="H73" s="62"/>
      <c r="I73" s="62">
        <v>1500</v>
      </c>
      <c r="J73" s="29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1"/>
    </row>
    <row r="74" spans="1:23" ht="63">
      <c r="A74" s="30" t="s">
        <v>144</v>
      </c>
      <c r="B74" s="91" t="s">
        <v>248</v>
      </c>
      <c r="C74" s="29" t="s">
        <v>177</v>
      </c>
      <c r="D74" s="29"/>
      <c r="E74" s="57"/>
      <c r="F74" s="57"/>
      <c r="G74" s="42">
        <v>2000</v>
      </c>
      <c r="H74" s="43"/>
      <c r="I74" s="42">
        <v>2000</v>
      </c>
      <c r="J74" s="32" t="s">
        <v>117</v>
      </c>
      <c r="K74" s="33"/>
      <c r="L74" s="33"/>
      <c r="M74" s="33"/>
      <c r="N74" s="33" t="s">
        <v>37</v>
      </c>
      <c r="O74" s="33" t="s">
        <v>37</v>
      </c>
      <c r="P74" s="33" t="s">
        <v>37</v>
      </c>
      <c r="Q74" s="33" t="s">
        <v>118</v>
      </c>
      <c r="R74" s="33"/>
      <c r="S74" s="33"/>
      <c r="T74" s="33"/>
      <c r="U74" s="59"/>
      <c r="V74" s="59"/>
      <c r="W74" s="34" t="s">
        <v>119</v>
      </c>
    </row>
    <row r="75" spans="1:23" ht="78.75">
      <c r="A75" s="21" t="s">
        <v>156</v>
      </c>
      <c r="B75" s="28" t="s">
        <v>249</v>
      </c>
      <c r="C75" s="29" t="s">
        <v>208</v>
      </c>
      <c r="D75" s="29" t="s">
        <v>99</v>
      </c>
      <c r="E75" s="30" t="s">
        <v>77</v>
      </c>
      <c r="F75" s="30"/>
      <c r="G75" s="62">
        <v>747.79</v>
      </c>
      <c r="H75" s="23"/>
      <c r="I75" s="62">
        <v>747.79</v>
      </c>
      <c r="J75" s="56" t="s">
        <v>100</v>
      </c>
      <c r="K75" s="30" t="s">
        <v>37</v>
      </c>
      <c r="L75" s="30" t="s">
        <v>37</v>
      </c>
      <c r="M75" s="30" t="s">
        <v>37</v>
      </c>
      <c r="N75" s="30" t="s">
        <v>37</v>
      </c>
      <c r="O75" s="30" t="s">
        <v>37</v>
      </c>
      <c r="P75" s="30" t="s">
        <v>37</v>
      </c>
      <c r="Q75" s="30" t="s">
        <v>37</v>
      </c>
      <c r="R75" s="30" t="s">
        <v>37</v>
      </c>
      <c r="S75" s="30" t="s">
        <v>37</v>
      </c>
      <c r="T75" s="30" t="s">
        <v>37</v>
      </c>
      <c r="U75" s="30" t="s">
        <v>37</v>
      </c>
      <c r="V75" s="30" t="s">
        <v>37</v>
      </c>
      <c r="W75" s="31" t="s">
        <v>83</v>
      </c>
    </row>
    <row r="76" spans="1:23" ht="157.5">
      <c r="A76" s="86" t="s">
        <v>141</v>
      </c>
      <c r="B76" s="22" t="s">
        <v>250</v>
      </c>
      <c r="C76" s="27" t="s">
        <v>175</v>
      </c>
      <c r="D76" s="27"/>
      <c r="E76" s="21" t="s">
        <v>77</v>
      </c>
      <c r="F76" s="86"/>
      <c r="G76" s="88">
        <v>1000</v>
      </c>
      <c r="H76" s="88"/>
      <c r="I76" s="88">
        <v>1000</v>
      </c>
      <c r="J76" s="29" t="s">
        <v>107</v>
      </c>
      <c r="K76" s="30"/>
      <c r="L76" s="30"/>
      <c r="M76" s="30" t="s">
        <v>37</v>
      </c>
      <c r="N76" s="30"/>
      <c r="O76" s="30"/>
      <c r="P76" s="30" t="s">
        <v>37</v>
      </c>
      <c r="Q76" s="30"/>
      <c r="R76" s="30"/>
      <c r="S76" s="30"/>
      <c r="T76" s="30" t="s">
        <v>37</v>
      </c>
      <c r="U76" s="30"/>
      <c r="V76" s="30" t="s">
        <v>37</v>
      </c>
      <c r="W76" s="31" t="s">
        <v>108</v>
      </c>
    </row>
    <row r="77" spans="1:23">
      <c r="A77" s="154" t="s">
        <v>78</v>
      </c>
      <c r="B77" s="155"/>
      <c r="C77" s="155"/>
      <c r="D77" s="155"/>
      <c r="E77" s="155"/>
      <c r="F77" s="156"/>
      <c r="G77" s="43">
        <f>SUM(G68:G76)</f>
        <v>11747.79</v>
      </c>
      <c r="H77" s="43"/>
      <c r="I77" s="64">
        <f>SUM(I68:I76)</f>
        <v>11747.79</v>
      </c>
      <c r="J77" s="30"/>
      <c r="K77" s="30"/>
      <c r="L77" s="30"/>
      <c r="M77" s="30"/>
      <c r="N77" s="30"/>
      <c r="O77" s="30"/>
      <c r="P77" s="60"/>
      <c r="Q77" s="30"/>
      <c r="R77" s="30"/>
      <c r="S77" s="30"/>
      <c r="T77" s="30"/>
      <c r="U77" s="30"/>
      <c r="V77" s="30"/>
      <c r="W77" s="30"/>
    </row>
    <row r="78" spans="1:23" ht="18.75">
      <c r="A78" s="190" t="s">
        <v>14</v>
      </c>
      <c r="B78" s="191"/>
      <c r="C78" s="191"/>
      <c r="D78" s="191"/>
      <c r="E78" s="191"/>
      <c r="F78" s="192"/>
      <c r="G78" s="66">
        <v>134587.79</v>
      </c>
      <c r="H78" s="66"/>
      <c r="I78" s="66">
        <v>134587.79</v>
      </c>
      <c r="J78" s="67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</row>
    <row r="79" spans="1:23">
      <c r="A79" s="1"/>
      <c r="B79" s="5"/>
      <c r="C79" s="5"/>
      <c r="D79" s="5"/>
      <c r="E79" s="5"/>
      <c r="F79" s="5"/>
      <c r="G79" s="6"/>
      <c r="H79" s="6"/>
      <c r="I79" s="6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>
      <c r="A80" s="1"/>
      <c r="B80" s="5"/>
      <c r="C80" s="5"/>
      <c r="D80" s="5"/>
      <c r="E80" s="5"/>
      <c r="F80" s="5"/>
      <c r="G80" s="6"/>
      <c r="H80" s="6"/>
      <c r="I80" s="6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</row>
    <row r="81" spans="1:23">
      <c r="A81" s="1"/>
      <c r="B81" s="5"/>
      <c r="C81" s="5"/>
      <c r="D81" s="5"/>
      <c r="E81" s="5"/>
      <c r="F81" s="5"/>
      <c r="G81" s="6"/>
      <c r="H81" s="6"/>
      <c r="I81" s="6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>
      <c r="A82" s="1"/>
      <c r="B82" s="5"/>
      <c r="C82" s="5"/>
      <c r="D82" s="5"/>
      <c r="E82" s="5"/>
      <c r="F82" s="5"/>
      <c r="G82" s="6"/>
      <c r="H82" s="6"/>
      <c r="I82" s="11" t="s">
        <v>131</v>
      </c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</row>
    <row r="83" spans="1:23">
      <c r="A83" s="1"/>
      <c r="B83" s="5"/>
      <c r="C83" s="5"/>
      <c r="D83" s="5"/>
      <c r="E83" s="5"/>
      <c r="F83" s="5"/>
      <c r="G83" s="6"/>
      <c r="H83" s="6"/>
      <c r="I83" s="6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>
      <c r="A84" s="1"/>
      <c r="B84" s="5"/>
      <c r="C84" s="5"/>
      <c r="D84" s="1"/>
      <c r="E84" s="1"/>
      <c r="F84" s="1"/>
      <c r="G84" s="6"/>
      <c r="H84" s="6"/>
      <c r="I84" s="6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</row>
    <row r="85" spans="1:23">
      <c r="A85" s="1"/>
      <c r="B85" s="5"/>
      <c r="C85" s="5"/>
      <c r="D85" s="9" t="s">
        <v>132</v>
      </c>
      <c r="E85" s="5"/>
      <c r="F85" s="5"/>
      <c r="G85" s="6"/>
      <c r="H85" s="11"/>
      <c r="I85" s="11" t="s">
        <v>133</v>
      </c>
      <c r="J85" s="9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>
      <c r="A86" s="1"/>
      <c r="B86" s="5"/>
      <c r="C86" s="5"/>
      <c r="D86" s="10" t="s">
        <v>134</v>
      </c>
      <c r="E86" s="5"/>
      <c r="F86" s="5"/>
      <c r="G86" s="6"/>
      <c r="H86" s="11"/>
      <c r="I86" s="12" t="s">
        <v>135</v>
      </c>
      <c r="J86" s="10"/>
      <c r="K86" s="7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</row>
    <row r="87" spans="1:23">
      <c r="A87" s="1"/>
      <c r="B87" s="5"/>
      <c r="C87" s="5"/>
      <c r="D87" s="5"/>
      <c r="E87" s="5"/>
      <c r="F87" s="5"/>
      <c r="G87" s="6"/>
      <c r="H87" s="6"/>
      <c r="I87" s="6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</sheetData>
  <mergeCells count="39">
    <mergeCell ref="B1:W1"/>
    <mergeCell ref="B2:W2"/>
    <mergeCell ref="A4:A5"/>
    <mergeCell ref="B4:B5"/>
    <mergeCell ref="C4:C5"/>
    <mergeCell ref="D4:D5"/>
    <mergeCell ref="E4:E5"/>
    <mergeCell ref="F4:G4"/>
    <mergeCell ref="H4:I4"/>
    <mergeCell ref="J4:J5"/>
    <mergeCell ref="A58:F58"/>
    <mergeCell ref="J58:W58"/>
    <mergeCell ref="K4:V4"/>
    <mergeCell ref="W4:W5"/>
    <mergeCell ref="A6:W6"/>
    <mergeCell ref="A7:W7"/>
    <mergeCell ref="A8:W8"/>
    <mergeCell ref="A29:F29"/>
    <mergeCell ref="A30:W30"/>
    <mergeCell ref="A45:F45"/>
    <mergeCell ref="A46:W46"/>
    <mergeCell ref="A54:W54"/>
    <mergeCell ref="E57:F57"/>
    <mergeCell ref="E40:F40"/>
    <mergeCell ref="A52:F52"/>
    <mergeCell ref="A59:W59"/>
    <mergeCell ref="A62:F62"/>
    <mergeCell ref="J62:W62"/>
    <mergeCell ref="A63:W63"/>
    <mergeCell ref="A66:F66"/>
    <mergeCell ref="J66:W66"/>
    <mergeCell ref="E64:F64"/>
    <mergeCell ref="E70:F70"/>
    <mergeCell ref="E71:F71"/>
    <mergeCell ref="A77:F77"/>
    <mergeCell ref="A78:F78"/>
    <mergeCell ref="A67:W67"/>
    <mergeCell ref="E68:F68"/>
    <mergeCell ref="E69:F6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T13"/>
  <sheetViews>
    <sheetView workbookViewId="0">
      <selection activeCell="K8" sqref="K8"/>
    </sheetView>
  </sheetViews>
  <sheetFormatPr baseColWidth="10" defaultRowHeight="15"/>
  <sheetData>
    <row r="2" spans="2:20">
      <c r="L2" s="122"/>
      <c r="N2" s="42">
        <v>39096</v>
      </c>
      <c r="P2" s="50">
        <v>200</v>
      </c>
      <c r="R2" s="88">
        <v>2000</v>
      </c>
      <c r="T2" s="23">
        <v>2000</v>
      </c>
    </row>
    <row r="3" spans="2:20">
      <c r="B3" s="23">
        <v>16944</v>
      </c>
      <c r="D3" s="42">
        <v>39096</v>
      </c>
      <c r="F3" s="23">
        <v>5000</v>
      </c>
      <c r="H3" s="62">
        <v>2000</v>
      </c>
      <c r="J3" s="42">
        <v>2000</v>
      </c>
      <c r="K3" s="123">
        <v>20722</v>
      </c>
      <c r="L3" s="120"/>
      <c r="N3" s="42">
        <v>3258</v>
      </c>
      <c r="R3" s="88">
        <v>1000</v>
      </c>
      <c r="T3" s="62">
        <v>1500</v>
      </c>
    </row>
    <row r="4" spans="2:20">
      <c r="B4" s="62">
        <v>1412</v>
      </c>
      <c r="D4" s="42">
        <v>3258</v>
      </c>
      <c r="F4" s="23">
        <v>150</v>
      </c>
      <c r="H4" s="23">
        <v>2000</v>
      </c>
      <c r="K4" s="125">
        <v>51450.6</v>
      </c>
      <c r="L4" s="120"/>
      <c r="N4" s="42">
        <v>1062</v>
      </c>
      <c r="R4" s="23">
        <v>2000</v>
      </c>
      <c r="T4" s="23">
        <v>2000</v>
      </c>
    </row>
    <row r="5" spans="2:20">
      <c r="B5" s="62">
        <v>354</v>
      </c>
      <c r="D5" s="42">
        <v>1062</v>
      </c>
      <c r="F5" s="23">
        <v>3000</v>
      </c>
      <c r="H5" s="23">
        <v>800</v>
      </c>
      <c r="K5" s="119">
        <v>8150</v>
      </c>
      <c r="L5" s="120"/>
      <c r="N5" s="42">
        <v>3258</v>
      </c>
      <c r="R5" s="62">
        <v>1000</v>
      </c>
      <c r="T5" s="62">
        <v>500</v>
      </c>
    </row>
    <row r="6" spans="2:20">
      <c r="B6" s="23">
        <v>1412</v>
      </c>
      <c r="D6" s="42">
        <v>3258</v>
      </c>
      <c r="F6" s="126">
        <f>SUM(F3:F5)</f>
        <v>8150</v>
      </c>
      <c r="H6" s="62">
        <v>2000</v>
      </c>
      <c r="K6" s="127">
        <v>200</v>
      </c>
      <c r="N6" s="109" t="s">
        <v>269</v>
      </c>
      <c r="R6" s="124">
        <f>SUM(R2:R5)</f>
        <v>6000</v>
      </c>
      <c r="T6" s="62">
        <v>2000</v>
      </c>
    </row>
    <row r="7" spans="2:20">
      <c r="B7" s="62" t="s">
        <v>266</v>
      </c>
      <c r="D7" s="109" t="s">
        <v>269</v>
      </c>
      <c r="H7" s="62">
        <v>1000</v>
      </c>
      <c r="K7" s="125">
        <v>14000</v>
      </c>
      <c r="N7" s="109">
        <v>4476.6000000000004</v>
      </c>
      <c r="T7" s="62">
        <v>3000</v>
      </c>
    </row>
    <row r="8" spans="2:20">
      <c r="B8" s="72">
        <v>600</v>
      </c>
      <c r="D8" s="109" t="s">
        <v>269</v>
      </c>
      <c r="H8" s="62">
        <v>1000</v>
      </c>
      <c r="K8" s="125">
        <v>6000</v>
      </c>
      <c r="N8" s="42">
        <v>300</v>
      </c>
      <c r="T8" s="124">
        <f>SUM(T2:T7)</f>
        <v>11000</v>
      </c>
    </row>
    <row r="9" spans="2:20">
      <c r="B9" s="124">
        <f>SUM(B3:B8)</f>
        <v>20722</v>
      </c>
      <c r="D9" s="42">
        <v>300</v>
      </c>
      <c r="H9" s="23">
        <v>1000</v>
      </c>
      <c r="K9" s="123">
        <v>2000</v>
      </c>
      <c r="N9" s="124">
        <f>SUM(N2:N8)</f>
        <v>51450.6</v>
      </c>
    </row>
    <row r="10" spans="2:20">
      <c r="D10" s="119">
        <f>SUM(D3:D9)</f>
        <v>46974</v>
      </c>
      <c r="H10" s="23">
        <v>200</v>
      </c>
      <c r="K10" s="125">
        <v>11000</v>
      </c>
    </row>
    <row r="11" spans="2:20">
      <c r="H11" s="62">
        <v>1000</v>
      </c>
      <c r="K11" s="121">
        <f>SUM(K3:K10)</f>
        <v>113522.6</v>
      </c>
    </row>
    <row r="12" spans="2:20">
      <c r="H12" s="62">
        <v>4000</v>
      </c>
      <c r="K12" s="120"/>
    </row>
    <row r="13" spans="2:20">
      <c r="H13" s="124">
        <f>SUM(H3:H12)</f>
        <v>15000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CCNN</dc:creator>
  <cp:lastModifiedBy>CCNN</cp:lastModifiedBy>
  <cp:lastPrinted>2015-08-12T21:21:42Z</cp:lastPrinted>
  <dcterms:created xsi:type="dcterms:W3CDTF">2013-03-07T13:39:42Z</dcterms:created>
  <dcterms:modified xsi:type="dcterms:W3CDTF">2015-08-13T22:50:43Z</dcterms:modified>
</cp:coreProperties>
</file>