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MARZO 2024\LOTAIP LISTO\"/>
    </mc:Choice>
  </mc:AlternateContent>
  <bookViews>
    <workbookView xWindow="0" yWindow="0" windowWidth="20460" windowHeight="7320"/>
  </bookViews>
  <sheets>
    <sheet name="Conjunto de datos febrero 24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8" i="2" l="1"/>
  <c r="M3" i="2" l="1"/>
  <c r="M7" i="2"/>
  <c r="M8" i="2"/>
  <c r="L5" i="2"/>
  <c r="M2" i="2"/>
  <c r="L2" i="2"/>
</calcChain>
</file>

<file path=xl/sharedStrings.xml><?xml version="1.0" encoding="utf-8"?>
<sst xmlns="http://schemas.openxmlformats.org/spreadsheetml/2006/main" count="115" uniqueCount="80">
  <si>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</si>
  <si>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</si>
  <si>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</si>
  <si>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</si>
  <si>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</si>
  <si>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</si>
  <si>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</si>
  <si>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</si>
  <si>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</si>
  <si>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</si>
  <si>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</si>
  <si>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</si>
  <si>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</si>
  <si>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</si>
  <si>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</si>
  <si>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</si>
  <si>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</si>
  <si>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</si>
  <si>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</si>
  <si>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</si>
  <si>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</si>
  <si>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</si>
  <si>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</si>
  <si>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</si>
  <si>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</si>
  <si>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</si>
  <si>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</si>
  <si>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</si>
  <si>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</si>
  <si>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</si>
  <si>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</si>
  <si>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</si>
  <si>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</si>
  <si>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</si>
  <si>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</si>
  <si>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</si>
  <si>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</si>
  <si>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</si>
  <si>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</si>
  <si>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</si>
  <si>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</si>
  <si>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</si>
  <si>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</si>
  <si>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</si>
  <si>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</si>
  <si>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</si>
  <si>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</si>
  <si>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</si>
  <si>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</si>
  <si>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</si>
  <si>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</si>
  <si>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</si>
  <si>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</si>
  <si>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 xml:space="preserve"> construcción del Alcantarillado Sanitario y Pluvial del Barrrio Colinas Lojanas, Ciudad de Loja.</t>
  </si>
  <si>
    <t>Construcción del Alcantarillado sanitario y pluvial B. San Cayetano Bajo, via a Yanacocha, parroquia el Valle, Cantón Loja, provincia de Loja.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</si>
  <si>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</si>
  <si>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</si>
  <si>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</si>
  <si>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</si>
  <si>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Crédito Nro. 55014</t>
  </si>
  <si>
    <t>Banco del Estado Crédito Nro. 55023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</si>
  <si>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</si>
  <si>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</si>
  <si>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</si>
  <si>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</si>
  <si>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</si>
  <si>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</si>
  <si>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</si>
  <si>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</si>
  <si>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</si>
  <si>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www.loja.gob.ec/files/image/LOTAIP/2019/jul/5._credito_55014.pdf</t>
  </si>
  <si>
    <t>www.loja.gob.ec/files/image/LOTAIP/2019/jul/6._credito_5023.pdf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</si>
  <si>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</si>
  <si>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</si>
  <si>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</si>
  <si>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</si>
  <si>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</si>
  <si>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Ing. Maria Auxiliadora Torres Azuero</t>
  </si>
  <si>
    <t>matorres@loja.gob.ec</t>
  </si>
  <si>
    <t xml:space="preserve">(02) 2570407- ext 163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</si>
</sst>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0" fontId="0" fillId="4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right" vertical="center" wrapText="1"/>
    </xf>
    <xf numFmtId="4" fontId="0" fillId="4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right" vertical="center" wrapText="1"/>
    </xf>
    <xf numFmtId="4" fontId="4" fillId="4" borderId="3" xfId="1" applyNumberFormat="1" applyFill="1" applyBorder="1" applyAlignment="1">
      <alignment horizontal="center" vertical="center" wrapText="1"/>
    </xf>
    <xf numFmtId="4" fontId="4" fillId="0" borderId="2" xfId="1" applyNumberForma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3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14" fontId="0" fillId="5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right" vertical="center" wrapText="1"/>
    </xf>
    <xf numFmtId="0" fontId="4" fillId="0" borderId="3" xfId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19/jul/6._credito_5023.pdf" TargetMode="External"/><Relationship Id="rId7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2" Type="http://schemas.openxmlformats.org/officeDocument/2006/relationships/hyperlink" Target="http://www.loja.gob.ec/files/image/LOTAIP/2019/jul/5._credito_55014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hyperlink" Target="http://www.loja.gob.ec/files/image/LOTAIP/2020/dic/credito_55306_-_55403_convenio_interinstitucional_de_pago_completo_2020_001.pdf" TargetMode="External"/><Relationship Id="rId5" Type="http://schemas.openxmlformats.org/officeDocument/2006/relationships/hyperlink" Target="http://www.loja.gob.ec/files/image/LOTAIP/2020/dic/credito_55694_contrato.loja.covid_-_firmado_bce-bde-gad.pdf" TargetMode="External"/><Relationship Id="rId4" Type="http://schemas.openxmlformats.org/officeDocument/2006/relationships/hyperlink" Target="http://www.loja.gob.ec/files/image/LOTAIP/2019/jul/8._credito_5504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topLeftCell="A7" workbookViewId="0">
      <selection activeCell="F14" sqref="F1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13</v>
      </c>
      <c r="B2" s="4" t="s">
        <v>46</v>
      </c>
      <c r="C2" s="12">
        <v>41933</v>
      </c>
      <c r="D2" s="4" t="s">
        <v>52</v>
      </c>
      <c r="E2" s="13" t="s">
        <v>47</v>
      </c>
      <c r="F2" s="4" t="s">
        <v>52</v>
      </c>
      <c r="G2" s="14" t="s">
        <v>48</v>
      </c>
      <c r="H2" s="15" t="s">
        <v>49</v>
      </c>
      <c r="I2" s="17" t="s">
        <v>50</v>
      </c>
      <c r="J2" s="20" t="s">
        <v>51</v>
      </c>
      <c r="K2" s="16">
        <v>56500000</v>
      </c>
      <c r="L2" s="18">
        <f>21407708.73+5874329.89+3304110.25+4442876.48+5132409.67+6397421.61+757457.31+3324746.33</f>
        <v>50641060.270000003</v>
      </c>
      <c r="M2" s="5">
        <f>K2-L2</f>
        <v>5858939.7299999967</v>
      </c>
      <c r="N2" s="1"/>
      <c r="O2" s="1"/>
    </row>
    <row r="3" spans="1:15" ht="88.5" customHeight="1" x14ac:dyDescent="0.25">
      <c r="A3" s="4" t="s">
        <v>14</v>
      </c>
      <c r="B3" s="21" t="s">
        <v>53</v>
      </c>
      <c r="C3" s="12">
        <v>41912</v>
      </c>
      <c r="D3" s="4" t="s">
        <v>52</v>
      </c>
      <c r="E3" s="13" t="s">
        <v>59</v>
      </c>
      <c r="F3" s="4" t="s">
        <v>52</v>
      </c>
      <c r="G3" s="14">
        <v>8.2500000000000004E-2</v>
      </c>
      <c r="H3" s="15" t="s">
        <v>65</v>
      </c>
      <c r="I3" s="17" t="s">
        <v>69</v>
      </c>
      <c r="J3" s="19" t="s">
        <v>70</v>
      </c>
      <c r="K3" s="16">
        <v>936948.01</v>
      </c>
      <c r="L3" s="18">
        <v>936948.01</v>
      </c>
      <c r="M3" s="5">
        <f t="shared" ref="M3:M8" si="0">K3-L3</f>
        <v>0</v>
      </c>
      <c r="N3" s="1"/>
      <c r="O3" s="1"/>
    </row>
    <row r="4" spans="1:15" ht="48.75" x14ac:dyDescent="0.25">
      <c r="A4" s="4" t="s">
        <v>14</v>
      </c>
      <c r="B4" s="22" t="s">
        <v>54</v>
      </c>
      <c r="C4" s="12">
        <v>41941</v>
      </c>
      <c r="D4" s="4" t="s">
        <v>52</v>
      </c>
      <c r="E4" s="13" t="s">
        <v>60</v>
      </c>
      <c r="F4" s="4" t="s">
        <v>52</v>
      </c>
      <c r="G4" s="14">
        <v>8.2500000000000004E-2</v>
      </c>
      <c r="H4" s="15" t="s">
        <v>65</v>
      </c>
      <c r="I4" s="17" t="s">
        <v>69</v>
      </c>
      <c r="J4" s="19" t="s">
        <v>71</v>
      </c>
      <c r="K4" s="16">
        <v>361770</v>
      </c>
      <c r="L4" s="18">
        <v>360262.56</v>
      </c>
      <c r="M4" s="5">
        <v>0</v>
      </c>
      <c r="N4" s="1"/>
      <c r="O4" s="1"/>
    </row>
    <row r="5" spans="1:15" ht="31.5" x14ac:dyDescent="0.25">
      <c r="A5" s="4" t="s">
        <v>14</v>
      </c>
      <c r="B5" s="23" t="s">
        <v>55</v>
      </c>
      <c r="C5" s="25">
        <v>42030</v>
      </c>
      <c r="D5" s="4" t="s">
        <v>52</v>
      </c>
      <c r="E5" s="13" t="s">
        <v>61</v>
      </c>
      <c r="F5" s="4" t="s">
        <v>52</v>
      </c>
      <c r="G5" s="14">
        <v>8.5400000000000004E-2</v>
      </c>
      <c r="H5" s="15" t="s">
        <v>66</v>
      </c>
      <c r="I5" s="17" t="s">
        <v>69</v>
      </c>
      <c r="J5" s="19" t="s">
        <v>72</v>
      </c>
      <c r="K5" s="16">
        <v>5621340.6100000003</v>
      </c>
      <c r="L5" s="18">
        <f>5039217.71+336718.41+4733.84</f>
        <v>5380669.96</v>
      </c>
      <c r="M5" s="5">
        <v>0</v>
      </c>
      <c r="N5" s="1"/>
      <c r="O5" s="1"/>
    </row>
    <row r="6" spans="1:15" ht="48.75" x14ac:dyDescent="0.25">
      <c r="A6" s="4" t="s">
        <v>14</v>
      </c>
      <c r="B6" s="24" t="s">
        <v>56</v>
      </c>
      <c r="C6" s="25">
        <v>44013</v>
      </c>
      <c r="D6" s="4" t="s">
        <v>52</v>
      </c>
      <c r="E6" s="13" t="s">
        <v>62</v>
      </c>
      <c r="F6" s="4" t="s">
        <v>52</v>
      </c>
      <c r="G6" s="14">
        <v>7.1099999999999997E-2</v>
      </c>
      <c r="H6" s="15" t="s">
        <v>67</v>
      </c>
      <c r="I6" s="17" t="s">
        <v>69</v>
      </c>
      <c r="J6" s="27" t="s">
        <v>73</v>
      </c>
      <c r="K6" s="16">
        <v>249999.6</v>
      </c>
      <c r="L6" s="26">
        <v>76460</v>
      </c>
      <c r="M6" s="5">
        <v>0</v>
      </c>
      <c r="N6" s="1"/>
      <c r="O6" s="1"/>
    </row>
    <row r="7" spans="1:15" ht="60" x14ac:dyDescent="0.25">
      <c r="A7" s="4" t="s">
        <v>14</v>
      </c>
      <c r="B7" s="24" t="s">
        <v>57</v>
      </c>
      <c r="C7" s="25">
        <v>44155</v>
      </c>
      <c r="D7" s="4" t="s">
        <v>52</v>
      </c>
      <c r="E7" s="13" t="s">
        <v>63</v>
      </c>
      <c r="F7" s="4" t="s">
        <v>52</v>
      </c>
      <c r="G7" s="14">
        <v>7.8600000000000003E-2</v>
      </c>
      <c r="H7" s="15" t="s">
        <v>68</v>
      </c>
      <c r="I7" s="17" t="s">
        <v>69</v>
      </c>
      <c r="J7" s="27" t="s">
        <v>74</v>
      </c>
      <c r="K7" s="16">
        <v>950000</v>
      </c>
      <c r="L7" s="26">
        <v>950000</v>
      </c>
      <c r="M7" s="5">
        <f t="shared" si="0"/>
        <v>0</v>
      </c>
      <c r="N7" s="1"/>
      <c r="O7" s="1"/>
    </row>
    <row r="8" spans="1:15" ht="84.75" x14ac:dyDescent="0.25">
      <c r="A8" s="4" t="s">
        <v>14</v>
      </c>
      <c r="B8" s="24" t="s">
        <v>58</v>
      </c>
      <c r="C8" s="25">
        <v>44559</v>
      </c>
      <c r="D8" s="4" t="s">
        <v>52</v>
      </c>
      <c r="E8" s="13" t="s">
        <v>64</v>
      </c>
      <c r="F8" s="4" t="s">
        <v>52</v>
      </c>
      <c r="G8" s="14">
        <v>8.7499999999999994E-2</v>
      </c>
      <c r="H8" s="15" t="s">
        <v>65</v>
      </c>
      <c r="I8" s="17" t="s">
        <v>69</v>
      </c>
      <c r="J8" s="27" t="s">
        <v>75</v>
      </c>
      <c r="K8" s="16">
        <v>2890974.31</v>
      </c>
      <c r="L8" s="26">
        <f>1156389.72+369613.19+170238.38+371421.63+193806.39</f>
        <v>2261469.31</v>
      </c>
      <c r="M8" s="5">
        <f t="shared" si="0"/>
        <v>629505</v>
      </c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/>
    <hyperlink ref="J3" r:id="rId2"/>
    <hyperlink ref="J4" r:id="rId3"/>
    <hyperlink ref="J5" r:id="rId4"/>
    <hyperlink ref="J6" r:id="rId5" display="http://www.loja.gob.ec/files/image/LOTAIP/2020/dic/credito_55694_contrato.loja.covid_-_firmado_bce-bde-gad.pdf"/>
    <hyperlink ref="J7" r:id="rId6" display="http://www.loja.gob.ec/files/image/LOTAIP/2020/dic/credito_55306_-_55403_convenio_interinstitucional_de_pago_completo_2020_001.pdf"/>
    <hyperlink ref="J8" r:id="rId7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15.75" x14ac:dyDescent="0.25">
      <c r="A1" s="6" t="s">
        <v>15</v>
      </c>
      <c r="B1" s="28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6" t="s">
        <v>16</v>
      </c>
      <c r="B2" s="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6" t="s">
        <v>18</v>
      </c>
      <c r="B3" s="4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1.5" x14ac:dyDescent="0.25">
      <c r="A4" s="6" t="s">
        <v>19</v>
      </c>
      <c r="B4" s="4" t="s">
        <v>77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1.5" x14ac:dyDescent="0.25">
      <c r="A5" s="6" t="s">
        <v>20</v>
      </c>
      <c r="B5" s="7" t="s">
        <v>78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1.5" x14ac:dyDescent="0.25">
      <c r="A6" s="6" t="s">
        <v>21</v>
      </c>
      <c r="B6" s="4" t="s">
        <v>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D10" sqref="D10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15.75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.75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.75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1.5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1.5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1.5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1.5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1.5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1.5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1.5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febrero 24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2024-03-11T13:51:41Z</dcterms:modified>
</cp:coreProperties>
</file>