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55" windowWidth="16140" windowHeight="9570" activeTab="0"/>
  </bookViews>
  <sheets>
    <sheet name="BalanceGeneral" sheetId="1" r:id="rId1"/>
  </sheets>
  <definedNames>
    <definedName name="_xlnm.Print_Titles" localSheetId="0">'BalanceGeneral'!$2:$9</definedName>
  </definedNames>
  <calcPr fullCalcOnLoad="1"/>
</workbook>
</file>

<file path=xl/sharedStrings.xml><?xml version="1.0" encoding="utf-8"?>
<sst xmlns="http://schemas.openxmlformats.org/spreadsheetml/2006/main" count="577" uniqueCount="553">
  <si>
    <t>Ruc:</t>
  </si>
  <si>
    <t>1768175770001</t>
  </si>
  <si>
    <t>Ejercicio:</t>
  </si>
  <si>
    <t>2016</t>
  </si>
  <si>
    <t>Desde:</t>
  </si>
  <si>
    <t>01/01/2016</t>
  </si>
  <si>
    <t>Hasta:</t>
  </si>
  <si>
    <t>31/12/2016</t>
  </si>
  <si>
    <t>Código</t>
  </si>
  <si>
    <t>Cuenta</t>
  </si>
  <si>
    <t>Ejercicio actual</t>
  </si>
  <si>
    <t>1</t>
  </si>
  <si>
    <t>ACTIVOS</t>
  </si>
  <si>
    <t>1.01</t>
  </si>
  <si>
    <t>ACTIVO CORRIENTE</t>
  </si>
  <si>
    <t>1.01.01</t>
  </si>
  <si>
    <t>EFECTIVO Y EQUIVALENTES AL EFECTIVO</t>
  </si>
  <si>
    <t>1.01.01.03</t>
  </si>
  <si>
    <t>BANCOS</t>
  </si>
  <si>
    <t>1.01.01.03.08</t>
  </si>
  <si>
    <t>BANCO DE CENTRAL DEL ECUADOR CTA. CTE. N.- 59220980</t>
  </si>
  <si>
    <t>1.01.01.03.09</t>
  </si>
  <si>
    <t>BANCO DE LOJA CUENTA DE RECAUDACIÓN  N.- 2901749463</t>
  </si>
  <si>
    <t>1.01.02</t>
  </si>
  <si>
    <t>ACTIVOS FINANCIEROS</t>
  </si>
  <si>
    <t>1.01.02.05</t>
  </si>
  <si>
    <t>DCTOS.  Y CUENTAS X COBRAR CLIENTES NO RELACIONADOS</t>
  </si>
  <si>
    <t>1.01.02.05.01</t>
  </si>
  <si>
    <t>EXCAVACION Y DESALOJO</t>
  </si>
  <si>
    <t>1.01.02.05.07</t>
  </si>
  <si>
    <t>DIFERENCIAS POR COBRAR</t>
  </si>
  <si>
    <t>1.01.02.08</t>
  </si>
  <si>
    <t>OTRAS CUENTAS POR COBRAR</t>
  </si>
  <si>
    <t>1.01.02.08.04</t>
  </si>
  <si>
    <t>CUENTAS POR COBRAR BANCO DE LOJA</t>
  </si>
  <si>
    <t>1.01.02.08.07</t>
  </si>
  <si>
    <t>CUENTAS POR COBRAR CNT</t>
  </si>
  <si>
    <t>1.01.03</t>
  </si>
  <si>
    <t>INVENTARIOS</t>
  </si>
  <si>
    <t>1.01.03.08</t>
  </si>
  <si>
    <t>OBRAS EN CONSTRUCCION</t>
  </si>
  <si>
    <t>1.01.03.08.01</t>
  </si>
  <si>
    <t>CONSTRUCCION  DE LA OBRAS DE  URBANIZACION DE LA II. ETAPA</t>
  </si>
  <si>
    <t>1.01.03.08.01.01</t>
  </si>
  <si>
    <t>MATERIALES DIRECTOS</t>
  </si>
  <si>
    <t>1.01.03.08.01.02</t>
  </si>
  <si>
    <t>MANO DE OBRA DIRECTA</t>
  </si>
  <si>
    <t>1.01.03.08.01.03</t>
  </si>
  <si>
    <t>GASTOS INDIRECTOS DE CONSTRUCCION</t>
  </si>
  <si>
    <t>1.01.03.08.01.04</t>
  </si>
  <si>
    <t>ESTUDIO DE IMPACTO AMBIENTAL</t>
  </si>
  <si>
    <t>1.01.03.08.03</t>
  </si>
  <si>
    <t>INSTALACIONES DE AGUA POTABLE II. ETAPA</t>
  </si>
  <si>
    <t>1.01.03.08.03.01</t>
  </si>
  <si>
    <t>1.01.03.08.03.02</t>
  </si>
  <si>
    <t>1.01.03.08.03.03</t>
  </si>
  <si>
    <t>1.01.03.08.04</t>
  </si>
  <si>
    <t>VIAS DE ACCESO EN CONSTRUCCION II. ETAPA</t>
  </si>
  <si>
    <t>1.01.03.08.04.03</t>
  </si>
  <si>
    <t>1.01.03.08.05</t>
  </si>
  <si>
    <t>MEJORAMIENTO DE TERRENO II. ETAPA</t>
  </si>
  <si>
    <t>1.01.03.08.05.02</t>
  </si>
  <si>
    <t>GASTOS INDIRECTOS EN ADQUISICION</t>
  </si>
  <si>
    <t>1.01.03.08.05.03</t>
  </si>
  <si>
    <t>TERRENO II. ETAPA</t>
  </si>
  <si>
    <t>1.01.03.08.06</t>
  </si>
  <si>
    <t>DIRECCION TECNICA II. ETAPA</t>
  </si>
  <si>
    <t>1.01.03.08.06.01</t>
  </si>
  <si>
    <t>FISCALIZACION</t>
  </si>
  <si>
    <t>1.01.03.08.06.02</t>
  </si>
  <si>
    <t>GASTOS TOPOGRAFICOS</t>
  </si>
  <si>
    <t>1.01.03.08.06.03</t>
  </si>
  <si>
    <t>ESTUDIOS Y PROYECTOS PILCEM</t>
  </si>
  <si>
    <t>1.01.03.08.06.05</t>
  </si>
  <si>
    <t>TASAS POR APROBACION ESTUDIOS</t>
  </si>
  <si>
    <t>1.01.03.08.07</t>
  </si>
  <si>
    <t>CONSTRUCCION DE OBRAS DE URBANIZACION DE LA III. ETAPA</t>
  </si>
  <si>
    <t>1.01.03.08.07.07</t>
  </si>
  <si>
    <t>1.01.03.08.07.10</t>
  </si>
  <si>
    <t>IMPREVISTOS EN LAS OBRAS DE CONSTRUCCION</t>
  </si>
  <si>
    <t>1.01.03.08.07.11</t>
  </si>
  <si>
    <t>GASTOS INDIRECTOS EN ADQUISICION DE TERRENO</t>
  </si>
  <si>
    <t>1.01.03.08.07.12</t>
  </si>
  <si>
    <t>ESTUDIOS Y PROYECTOS III. ETAPA</t>
  </si>
  <si>
    <t>1.01.03.08.07.13</t>
  </si>
  <si>
    <t>TERRENOS DE LA III. ETAPA</t>
  </si>
  <si>
    <t>1.01.03.08.07.14</t>
  </si>
  <si>
    <t xml:space="preserve"> DRENAJE DE AGUA III ETAPA</t>
  </si>
  <si>
    <t>1.01.03.08.07.15</t>
  </si>
  <si>
    <t xml:space="preserve">REPLANTEO TOPOGRAFICO DE LA III ETAPA </t>
  </si>
  <si>
    <t>1.01.03.08.07.18</t>
  </si>
  <si>
    <t>NIVELACION DE TERRENO III ETAPA</t>
  </si>
  <si>
    <t>1.01.03.08.08</t>
  </si>
  <si>
    <t>CONSTRUCCION DE OBRAS DE URBANIZACION DE LA I. ETAPA</t>
  </si>
  <si>
    <t>1.01.03.08.08.03</t>
  </si>
  <si>
    <t>ESTUDIOS DE SUELOS</t>
  </si>
  <si>
    <t>1.01.03.08.08.04</t>
  </si>
  <si>
    <t>ESTUDIOS Y PROYECTOS DE LA I ETAPA</t>
  </si>
  <si>
    <t>1.01.03.08.08.05</t>
  </si>
  <si>
    <t>GASTOS TOPOGRAFICOS DE LA I ETAPA</t>
  </si>
  <si>
    <t>1.01.03.10</t>
  </si>
  <si>
    <t>OTROS INVENTARIOS</t>
  </si>
  <si>
    <t>1.01.03.10.01</t>
  </si>
  <si>
    <t>LOTES I. ETAPA</t>
  </si>
  <si>
    <t>1.01.04</t>
  </si>
  <si>
    <t>SERVICIOS Y OTROS PAGOS ANTICIPADOS</t>
  </si>
  <si>
    <t>1.01.04.03</t>
  </si>
  <si>
    <t>ANTICIPOS A PROVEEDORES</t>
  </si>
  <si>
    <t>1.01.04.03.01</t>
  </si>
  <si>
    <t>ANTICIPO A PROVEEDORES</t>
  </si>
  <si>
    <t>1.01.04.03.03</t>
  </si>
  <si>
    <t>COMPRA DE BIENES</t>
  </si>
  <si>
    <t>1.01.04.03.04</t>
  </si>
  <si>
    <t>HONORARIOS PROFESIONALES</t>
  </si>
  <si>
    <t>1.01.04.04</t>
  </si>
  <si>
    <t>OTROS ANTICIPOS ENTREGADOS</t>
  </si>
  <si>
    <t>1.01.04.04.02</t>
  </si>
  <si>
    <t>CUENTAS POR COBRAR EMPLEADOS</t>
  </si>
  <si>
    <t>1.01.05</t>
  </si>
  <si>
    <t>ACTIVOS POR IMPUESTOS CORRIENTES</t>
  </si>
  <si>
    <t>1.01.05.01</t>
  </si>
  <si>
    <t>CREDITO TRIBUTARIO A FAVOR DE LA EMP. (IVA)</t>
  </si>
  <si>
    <t>1.01.05.01.01</t>
  </si>
  <si>
    <t>CREDITO TRIBUTARIO IVA</t>
  </si>
  <si>
    <t>1.02</t>
  </si>
  <si>
    <t>ACTIVO NO CORRIENTE</t>
  </si>
  <si>
    <t>1.02.01</t>
  </si>
  <si>
    <t>PROPIEDAD PLANTA Y EQUIPO</t>
  </si>
  <si>
    <t>1.02.01.01</t>
  </si>
  <si>
    <t>1.02.01.01.02</t>
  </si>
  <si>
    <t>EDIFICIOS</t>
  </si>
  <si>
    <t>1.02.01.01.05</t>
  </si>
  <si>
    <t>MUEBLES Y ENSERES</t>
  </si>
  <si>
    <t>1.02.01.01.07</t>
  </si>
  <si>
    <t>SOFTWARE</t>
  </si>
  <si>
    <t>1.02.01.01.08</t>
  </si>
  <si>
    <t>EQUIPO DE COMPUTACIÓN</t>
  </si>
  <si>
    <t>1.02.01.01.09</t>
  </si>
  <si>
    <t>VEHICULOS, EQUIPOS DE TRANSPORTE Y EQUIPO CAMINERO MOVIL</t>
  </si>
  <si>
    <t>1.02.01.01.10</t>
  </si>
  <si>
    <t>MAQUINARIA Y EQUIPO</t>
  </si>
  <si>
    <t>1.02.01.12</t>
  </si>
  <si>
    <t>(-) DEPRECIACION ACUMULADA  PROPIEDADES , PLANTA Y EQUIPO</t>
  </si>
  <si>
    <t>1.02.01.12.01</t>
  </si>
  <si>
    <t>(-) DEPRECIACION ACUM. EDIFICIOS</t>
  </si>
  <si>
    <t>1.02.01.12.04</t>
  </si>
  <si>
    <t>(-) DEPRECIACION ACUM. MUEBLES Y ENSERES</t>
  </si>
  <si>
    <t>1.02.01.12.05</t>
  </si>
  <si>
    <t>(-) DEPRECIACION ACUM. DE EQUIPO  DE OFICINA</t>
  </si>
  <si>
    <t>1.02.01.12.06</t>
  </si>
  <si>
    <t>(-) DEPRECIACION ACUM. DE SOFTWARE</t>
  </si>
  <si>
    <t>1.02.01.12.07</t>
  </si>
  <si>
    <t>(-) DEPRECIACION ACUM. EQUIPO DE COMPUTACIÓN</t>
  </si>
  <si>
    <t>1.02.01.12.08</t>
  </si>
  <si>
    <t>(-) DEPRECIACION ACUM. VEHICULOS, EQ. DE TRANSP. Y EQ. CAMINERO MOVIL</t>
  </si>
  <si>
    <t>1.02.01.12.11</t>
  </si>
  <si>
    <t>(-) DEPRECIACION ACUM. MAQUINARIA Y EQUIPO</t>
  </si>
  <si>
    <t>1.02.07</t>
  </si>
  <si>
    <t>OTROS ACTIVOS NO CORRIENTES</t>
  </si>
  <si>
    <t>1.02.07.06</t>
  </si>
  <si>
    <t>1.02.07.06.01</t>
  </si>
  <si>
    <t>CUENTAS DE ORDEN DEUDORAS</t>
  </si>
  <si>
    <t>1.02.07.06.01.01</t>
  </si>
  <si>
    <t>GARANTIAS POR ANTICIPO</t>
  </si>
  <si>
    <t>1.02.07.06.01.02</t>
  </si>
  <si>
    <t>GARANTIA POR FIEL CUMPLIMIENTO</t>
  </si>
  <si>
    <t>1.02.07.06.01.03</t>
  </si>
  <si>
    <t>BIENES DE CONTROL DEUDORAS</t>
  </si>
  <si>
    <t>1.02.07.06.01.05</t>
  </si>
  <si>
    <t>GARANTIAS EN POLIZAS</t>
  </si>
  <si>
    <t>2</t>
  </si>
  <si>
    <t>PASIVO</t>
  </si>
  <si>
    <t>2.01</t>
  </si>
  <si>
    <t>PASIVO CORRIENTE</t>
  </si>
  <si>
    <t>2.01.03</t>
  </si>
  <si>
    <t>CUENTAS Y DOCUMENTOS POR PAGAR</t>
  </si>
  <si>
    <t>2.01.03.01</t>
  </si>
  <si>
    <t>CUENTAS Y DTOS. POR PAGAR LOCALES</t>
  </si>
  <si>
    <t>2.01.03.01.01</t>
  </si>
  <si>
    <t>PROVEEDORES</t>
  </si>
  <si>
    <t>2.01.03.01.03</t>
  </si>
  <si>
    <t>OTRAS CUENTAS POR PAGAR</t>
  </si>
  <si>
    <t>2.01.06</t>
  </si>
  <si>
    <t>OBLIGACIONES  EMITIDAS</t>
  </si>
  <si>
    <t>2.01.06.01</t>
  </si>
  <si>
    <t>2.01.06.01.01</t>
  </si>
  <si>
    <t>DEPOSITOS  RECIBIDOS</t>
  </si>
  <si>
    <t>2.01.07</t>
  </si>
  <si>
    <t>OTRAS OBLIGACIONES CORRIENTES</t>
  </si>
  <si>
    <t>2.01.07.01</t>
  </si>
  <si>
    <t>OBLIGACIONES CON LA ADMINISTRACIÓN TRIBUTARIA</t>
  </si>
  <si>
    <t>2.01.07.01.08</t>
  </si>
  <si>
    <t>I.V.A VENTAS 12%</t>
  </si>
  <si>
    <t>2.01.07.01.10</t>
  </si>
  <si>
    <t>RETENCIONES IR POR PAGAR</t>
  </si>
  <si>
    <t>2.01.07.01.11</t>
  </si>
  <si>
    <t>RETENCIONES DEL IVA POR PAGAR</t>
  </si>
  <si>
    <t>2.01.07.03</t>
  </si>
  <si>
    <t>OBLIGACIONES CON EL IESS</t>
  </si>
  <si>
    <t>2.01.07.03.01</t>
  </si>
  <si>
    <t>APORTE INDIVIDUAL 9.45% POR PAGAR</t>
  </si>
  <si>
    <t>2.01.07.03.02</t>
  </si>
  <si>
    <t xml:space="preserve">APORTE PATRONAL 11.15% POR PAGAR </t>
  </si>
  <si>
    <t>2.01.07.03.04</t>
  </si>
  <si>
    <t>PRESTAMOS QUIROGRAFARIOS POR PAGAR</t>
  </si>
  <si>
    <t>2.01.07.03.05</t>
  </si>
  <si>
    <t>IESS POR PAGAR 21.5%</t>
  </si>
  <si>
    <t>2.01.07.03.06</t>
  </si>
  <si>
    <t>PRESTAMO HIPOTECARIO POR PAGAR</t>
  </si>
  <si>
    <t>2.01.07.03.08</t>
  </si>
  <si>
    <t>APORTE INDIVIDUAL 11.45% POR PAGAR</t>
  </si>
  <si>
    <t>2.01.07.03.09</t>
  </si>
  <si>
    <t>CCC: Contribución Para el Fomento de las Capacidades y Conocimientos Ciudadanos 0.50% por Pagar</t>
  </si>
  <si>
    <t>2.01.07.04</t>
  </si>
  <si>
    <t>OBLIGACIONES  POR BENEFICIOS DE LEY A EMPLEADOS</t>
  </si>
  <si>
    <t>2.01.07.04.01</t>
  </si>
  <si>
    <t>SUELDOS POR PAGAR</t>
  </si>
  <si>
    <t>2.01.07.04.02</t>
  </si>
  <si>
    <t>DECIMOTERCER SUELDO POR PAGAR</t>
  </si>
  <si>
    <t>2.01.07.04.03</t>
  </si>
  <si>
    <t>DECIMOCUARTO SUELDO POR PAGAR</t>
  </si>
  <si>
    <t>2.01.07.04.05</t>
  </si>
  <si>
    <t>INDEMNIZACIONES</t>
  </si>
  <si>
    <t>2.01.07.06</t>
  </si>
  <si>
    <t>DIVIDENDOS POR PAGAR</t>
  </si>
  <si>
    <t>2.01.07.06.01</t>
  </si>
  <si>
    <t>2.01.10</t>
  </si>
  <si>
    <t>ANTICIPOS DE CLIENTES</t>
  </si>
  <si>
    <t>2.01.10.01</t>
  </si>
  <si>
    <t>2.01.10.01.01</t>
  </si>
  <si>
    <t>A</t>
  </si>
  <si>
    <t>2.01.10.01.01.03</t>
  </si>
  <si>
    <t>AGUILAR JARAMILLO LUIS</t>
  </si>
  <si>
    <t>2.01.10.01.01.05</t>
  </si>
  <si>
    <t>AGUIRRE CARDENAS PAÚL SEBASTIÁN</t>
  </si>
  <si>
    <t>2.01.10.01.01.06</t>
  </si>
  <si>
    <t>AGUIRRE ESPARZA FRANCISCO LEONARDO</t>
  </si>
  <si>
    <t>2.01.10.01.01.07</t>
  </si>
  <si>
    <t>AGUIRRE ESPARZA EDWIN PATRICIO</t>
  </si>
  <si>
    <t>2.01.10.01.01.08</t>
  </si>
  <si>
    <t>AYALA RAMÍREZ MARINA</t>
  </si>
  <si>
    <t>2.01.10.01.02</t>
  </si>
  <si>
    <t>B</t>
  </si>
  <si>
    <t>2.01.10.01.02.01</t>
  </si>
  <si>
    <t>BUELE TORRES FLOR NARCISA</t>
  </si>
  <si>
    <t>2.01.10.01.02.03</t>
  </si>
  <si>
    <t>BURNEO VALAREZO SERVIO TULIO</t>
  </si>
  <si>
    <t>2.01.10.01.02.04</t>
  </si>
  <si>
    <t>BUELE FRANCISCO ALCIVAR</t>
  </si>
  <si>
    <t>2.01.10.01.02.05</t>
  </si>
  <si>
    <t>BUELE TORRES ROBERT EUCLIDES</t>
  </si>
  <si>
    <t>2.01.10.01.02.07</t>
  </si>
  <si>
    <t>BENITEZ MEDINA FELIPE GREGORIO</t>
  </si>
  <si>
    <t>2.01.10.01.03</t>
  </si>
  <si>
    <t>C</t>
  </si>
  <si>
    <t>2.01.10.01.03.01</t>
  </si>
  <si>
    <t>CABRERA RODRIGUEZ WILMA HERNAN</t>
  </si>
  <si>
    <t>2.01.10.01.03.02</t>
  </si>
  <si>
    <t>CHAMBA OLMEDO WALTER EFREN</t>
  </si>
  <si>
    <t>2.01.10.01.03.03</t>
  </si>
  <si>
    <t>CHAMBA YANAYACO LUIS GILBERTO</t>
  </si>
  <si>
    <t>2.01.10.01.03.04</t>
  </si>
  <si>
    <t>CONSTRUCTORA AUSTRORIEGO</t>
  </si>
  <si>
    <t>2.01.10.01.03.05</t>
  </si>
  <si>
    <t>CHUMBI CAMPOVERDE TITO IVAN</t>
  </si>
  <si>
    <t>2.01.10.01.03.06</t>
  </si>
  <si>
    <t>CASTILLO MONGE MAXIMO VINICIO</t>
  </si>
  <si>
    <t>2.01.10.01.03.07</t>
  </si>
  <si>
    <t>CARDENAS SEMPERTEGUI EDUARDO</t>
  </si>
  <si>
    <t>2.01.10.01.03.08</t>
  </si>
  <si>
    <t>COSTA MUÑOZ GALO ARTURO</t>
  </si>
  <si>
    <t>2.01.10.01.03.13</t>
  </si>
  <si>
    <t>CABRERA ROMERO ROBERT LUIS</t>
  </si>
  <si>
    <t>2.01.10.01.03.14</t>
  </si>
  <si>
    <t>CASTILLO CARREÑO MARÍA DEL CISNE</t>
  </si>
  <si>
    <t>2.01.10.01.03.15</t>
  </si>
  <si>
    <t>CAJAMARCA GUACHISACA MANUEL AUGUSTÍN</t>
  </si>
  <si>
    <t>2.01.10.01.03.16</t>
  </si>
  <si>
    <t xml:space="preserve">COSTA CASTRO CHRISTIAN </t>
  </si>
  <si>
    <t>2.01.10.01.03.17</t>
  </si>
  <si>
    <t>CUENCA CEVALLOS PABLO SANTIAGO</t>
  </si>
  <si>
    <t>2.01.10.01.03.18</t>
  </si>
  <si>
    <t>CARREÑO HIDALGO FRANCO ISIDRO</t>
  </si>
  <si>
    <t>2.01.10.01.03.19</t>
  </si>
  <si>
    <t>CHICAIZA CAPA BOLIVAR AUGUSTO</t>
  </si>
  <si>
    <t>2.01.10.01.03.20</t>
  </si>
  <si>
    <t>CHUQUIMARCA BRAVO DARWIN</t>
  </si>
  <si>
    <t>2.01.10.01.03.21</t>
  </si>
  <si>
    <t>CHUQUIMARCA BRAVO JENNY DEL PILAR</t>
  </si>
  <si>
    <t>2.01.10.01.03.22</t>
  </si>
  <si>
    <t>CEVALLOS MACAS NELLY YOLANDA</t>
  </si>
  <si>
    <t>2.01.10.01.04</t>
  </si>
  <si>
    <t>E</t>
  </si>
  <si>
    <t>2.01.10.01.04.01</t>
  </si>
  <si>
    <t>ESPINOZA  DELGADO JUAN ALEJANDRO</t>
  </si>
  <si>
    <t>2.01.10.01.04.02</t>
  </si>
  <si>
    <t>ESPINOZA IDROVO PABLO ANIBAL</t>
  </si>
  <si>
    <t>2.01.10.01.04.03</t>
  </si>
  <si>
    <t>ECUACONDUCTOS CIA.LTDA.</t>
  </si>
  <si>
    <t>2.01.10.01.05</t>
  </si>
  <si>
    <t>F</t>
  </si>
  <si>
    <t>2.01.10.01.05.01</t>
  </si>
  <si>
    <t>FUMECSA</t>
  </si>
  <si>
    <t>2.01.10.01.05.02</t>
  </si>
  <si>
    <t>FIERRO CUEVA MARLON RAMON</t>
  </si>
  <si>
    <t>2.01.10.01.05.04</t>
  </si>
  <si>
    <t>FARMALEMANA C.A.</t>
  </si>
  <si>
    <t>2.01.10.01.05.05</t>
  </si>
  <si>
    <t>FLANDOLI VELEZ ANDRES GEOVANNY</t>
  </si>
  <si>
    <t>2.01.10.01.06</t>
  </si>
  <si>
    <t>G</t>
  </si>
  <si>
    <t>2.01.10.01.06.02</t>
  </si>
  <si>
    <t>GRANDA TORRES MARCELO FABIAN</t>
  </si>
  <si>
    <t>2.01.10.01.06.03</t>
  </si>
  <si>
    <t>GUZMAN ROJAS RAMIRO OSWALDO</t>
  </si>
  <si>
    <t>2.01.10.01.06.05</t>
  </si>
  <si>
    <t>GUACHIZACA GONZALES GUIDO PAUL</t>
  </si>
  <si>
    <t>2.01.10.01.06.06</t>
  </si>
  <si>
    <t>GONZALES VILLEGAS ADOLFO RENE</t>
  </si>
  <si>
    <t>2.01.10.01.06.07</t>
  </si>
  <si>
    <t>GRANDA POMA SEGUNDO JOAQUIN</t>
  </si>
  <si>
    <t>2.01.10.01.06.08</t>
  </si>
  <si>
    <t>GUAJALA LALANGUI LAURO RODRIGO</t>
  </si>
  <si>
    <t>2.01.10.01.06.09</t>
  </si>
  <si>
    <t>GONZALEZ MACAS TANIA MERCEDES</t>
  </si>
  <si>
    <t>2.01.10.01.07</t>
  </si>
  <si>
    <t>H</t>
  </si>
  <si>
    <t>2.01.10.01.07.01</t>
  </si>
  <si>
    <t>HIDALGO LUDEÑA WILMER RAMIRO</t>
  </si>
  <si>
    <t>2.01.10.01.07.02</t>
  </si>
  <si>
    <t>HERRERA HERRERA PEDRO</t>
  </si>
  <si>
    <t>2.01.10.01.08</t>
  </si>
  <si>
    <t>I</t>
  </si>
  <si>
    <t>2.01.10.01.08.01</t>
  </si>
  <si>
    <t>IÑIGUEZ GONZALEZ FLAVIO MANUEL</t>
  </si>
  <si>
    <t>2.01.10.01.09</t>
  </si>
  <si>
    <t>J</t>
  </si>
  <si>
    <t>2.01.10.01.09.01</t>
  </si>
  <si>
    <t>JARAMILLO RIOFRIO FREDDY LEONARDO</t>
  </si>
  <si>
    <t>2.01.10.01.09.02</t>
  </si>
  <si>
    <t>JIMENEZ JARAMILLO VICTOR HUGO</t>
  </si>
  <si>
    <t>2.01.10.01.09.03</t>
  </si>
  <si>
    <t>JIMENEZ JARAMILLO LAURO NORMANDO</t>
  </si>
  <si>
    <t>2.01.10.01.09.04</t>
  </si>
  <si>
    <t>JUAREZ VIÑAN JORGE GONZALO</t>
  </si>
  <si>
    <t>2.01.10.01.09.05</t>
  </si>
  <si>
    <t>JARAMILLO VALLEJO IVAN MARCELO</t>
  </si>
  <si>
    <t>2.01.10.01.09.06</t>
  </si>
  <si>
    <t>JARAMILLO ALVERCA CARLOS ARTURO</t>
  </si>
  <si>
    <t>2.01.10.01.09.07</t>
  </si>
  <si>
    <t>JIMENEZ SOTOMAYOR JAIME RAMIRO</t>
  </si>
  <si>
    <t>2.01.10.01.09.08</t>
  </si>
  <si>
    <t>JARAMILLO ROJAS NELSON</t>
  </si>
  <si>
    <t>2.01.10.01.10</t>
  </si>
  <si>
    <t>L</t>
  </si>
  <si>
    <t>2.01.10.01.10.03</t>
  </si>
  <si>
    <t>LOAIZA TORRES EDGAR RAMIRO</t>
  </si>
  <si>
    <t>2.01.10.01.10.05</t>
  </si>
  <si>
    <t>LOJALAC</t>
  </si>
  <si>
    <t>2.01.10.01.10.06</t>
  </si>
  <si>
    <t>LOJAN FIERRO BOLIVAR ENRIQUE</t>
  </si>
  <si>
    <t>2.01.10.01.10.07</t>
  </si>
  <si>
    <t>LEON VEGA LUIS ALBERTO</t>
  </si>
  <si>
    <t>2.01.10.01.10.08</t>
  </si>
  <si>
    <t>LOZANO CELI PIEDAD NOEMI</t>
  </si>
  <si>
    <t>2.01.10.01.10.10</t>
  </si>
  <si>
    <t>LUDEÑA CELI WILMAN HERNAN</t>
  </si>
  <si>
    <t>2.01.10.01.10.11</t>
  </si>
  <si>
    <t>LOPEZ VASQUEZ STALIN ORLANDO</t>
  </si>
  <si>
    <t>2.01.10.01.10.12</t>
  </si>
  <si>
    <t>LOAIZA IÑIGUEZ SINTIA SHANON</t>
  </si>
  <si>
    <t>2.01.10.01.10.13</t>
  </si>
  <si>
    <t>LOJAN CORONEL JOSÉ HUMBERTO</t>
  </si>
  <si>
    <t>2.01.10.01.10.14</t>
  </si>
  <si>
    <t>LAVANDERIAS LOJA CIA. LTDA.</t>
  </si>
  <si>
    <t>2.01.10.01.11</t>
  </si>
  <si>
    <t>M</t>
  </si>
  <si>
    <t>2.01.10.01.11.01</t>
  </si>
  <si>
    <t>MOROCHO YAGUANA FRANCISCO JAVIER</t>
  </si>
  <si>
    <t>2.01.10.01.11.02</t>
  </si>
  <si>
    <t>MOVILLANTA CIA. LTDA.</t>
  </si>
  <si>
    <t>2.01.10.01.11.03</t>
  </si>
  <si>
    <t>MASACHE ANDRADE RODRIGO SEGUNDO</t>
  </si>
  <si>
    <t>2.01.10.01.11.04</t>
  </si>
  <si>
    <t>MUÑOZ GUZMAN GILBERT</t>
  </si>
  <si>
    <t>2.01.10.01.12</t>
  </si>
  <si>
    <t>O</t>
  </si>
  <si>
    <t>2.01.10.01.12.01</t>
  </si>
  <si>
    <t>ORTEGA ALVARADO LEONARDO AUGUSTO</t>
  </si>
  <si>
    <t>2.01.10.01.12.02</t>
  </si>
  <si>
    <t>OJEDA TINOCO LUIS FERNANDO</t>
  </si>
  <si>
    <t>2.01.10.01.12.03</t>
  </si>
  <si>
    <t>ORELLANA SOLANO EDISON</t>
  </si>
  <si>
    <t>2.01.10.01.12.04</t>
  </si>
  <si>
    <t>ORELLANA SUING JAIRO PAÚL</t>
  </si>
  <si>
    <t>2.01.10.01.12.05</t>
  </si>
  <si>
    <t>ORTEGA VILLAMAGUA HERNAN</t>
  </si>
  <si>
    <t>2.01.10.01.12.07</t>
  </si>
  <si>
    <t>ORDOÑEZ GONZALEZ PATRICIO</t>
  </si>
  <si>
    <t>2.01.10.01.13</t>
  </si>
  <si>
    <t>P</t>
  </si>
  <si>
    <t>2.01.10.01.13.01</t>
  </si>
  <si>
    <t>PALADINES BERNAL SANTIAGO LEONARDO</t>
  </si>
  <si>
    <t>2.01.10.01.13.03</t>
  </si>
  <si>
    <t>PERALTA RENTERIA MERCEDES DEL ROCIO</t>
  </si>
  <si>
    <t>2.01.10.01.13.04</t>
  </si>
  <si>
    <t>PALADINES BRAVO LUIS ARTURO</t>
  </si>
  <si>
    <t>2.01.10.01.13.05</t>
  </si>
  <si>
    <t>PALO ALTO CIA. LTDA.</t>
  </si>
  <si>
    <t>2.01.10.01.13.06</t>
  </si>
  <si>
    <t>PONCE CALLE SEGUNDO GENARO</t>
  </si>
  <si>
    <t>2.01.10.01.13.07</t>
  </si>
  <si>
    <t>PATIÑO SANTIAGO PATRICIO</t>
  </si>
  <si>
    <t>2.01.10.01.13.08</t>
  </si>
  <si>
    <t>POMA MONTAÑO JOSE LUIS</t>
  </si>
  <si>
    <t>2.01.10.01.14</t>
  </si>
  <si>
    <t>Q</t>
  </si>
  <si>
    <t>2.01.10.01.14.02</t>
  </si>
  <si>
    <t>QUINCHE SOSORANGA FRANCISCO JAVIER</t>
  </si>
  <si>
    <t>2.01.10.01.15</t>
  </si>
  <si>
    <t>R</t>
  </si>
  <si>
    <t>2.01.10.01.15.01</t>
  </si>
  <si>
    <t>REYES CORONEL PABLO MANUEL</t>
  </si>
  <si>
    <t>2.01.10.01.15.03</t>
  </si>
  <si>
    <t>ROMAN CARRION ZULEMA AIDE</t>
  </si>
  <si>
    <t>2.01.10.01.15.04</t>
  </si>
  <si>
    <t>ROMERO ORDOÑEZ NORMA BEATRIZ</t>
  </si>
  <si>
    <t>2.01.10.01.15.05</t>
  </si>
  <si>
    <t>RUIZ VIVANCO JOSE MIGUEL</t>
  </si>
  <si>
    <t>2.01.10.01.15.06</t>
  </si>
  <si>
    <t>RODRIGUEZ CALLE KLEVER GONZALO</t>
  </si>
  <si>
    <t>2.01.10.01.15.07</t>
  </si>
  <si>
    <t>ROJAS JARAMILLO LUIS</t>
  </si>
  <si>
    <t>2.01.10.01.15.08</t>
  </si>
  <si>
    <t>ROMAN VALDIVIESO MAURICIO FERNANDO</t>
  </si>
  <si>
    <t>2.01.10.01.15.09</t>
  </si>
  <si>
    <t>ROGEL VALDIVIESO JORGE ARTURO</t>
  </si>
  <si>
    <t>2.01.10.01.15.11</t>
  </si>
  <si>
    <t>RIOFRÍO LOJÁN MILTÓN CORNELIO</t>
  </si>
  <si>
    <t>2.01.10.01.15.12</t>
  </si>
  <si>
    <t>RIOS HIDALGO LEOVANI PATRICIO</t>
  </si>
  <si>
    <t>2.01.10.01.16</t>
  </si>
  <si>
    <t>S</t>
  </si>
  <si>
    <t>2.01.10.01.16.01</t>
  </si>
  <si>
    <t>SANDOVAL LOAIZA JUAN PABLO</t>
  </si>
  <si>
    <t>2.01.10.01.16.02</t>
  </si>
  <si>
    <t>SILVA JARAMILLO WALTER WILSON</t>
  </si>
  <si>
    <t>2.01.10.01.16.03</t>
  </si>
  <si>
    <t>SANMARTIN ROMERO LUIS</t>
  </si>
  <si>
    <t>2.01.10.01.16.04</t>
  </si>
  <si>
    <t>SAMANIEGO SONGOR CARMEN ELIZABETH</t>
  </si>
  <si>
    <t>2.01.10.01.16.05</t>
  </si>
  <si>
    <t>SOTO ROJAS MIGUEL ENGELBERTO</t>
  </si>
  <si>
    <t>2.01.10.01.16.06</t>
  </si>
  <si>
    <t>SANCHEZ BENITEZ CARMEN VICTORIA</t>
  </si>
  <si>
    <t>2.01.10.01.16.08</t>
  </si>
  <si>
    <t>SILVA NARANJO DANIEL EZEQUIEL</t>
  </si>
  <si>
    <t>2.01.10.01.16.09</t>
  </si>
  <si>
    <t>SALINAS PINEDA EDMUNDO</t>
  </si>
  <si>
    <t>2.01.10.01.17</t>
  </si>
  <si>
    <t>T</t>
  </si>
  <si>
    <t>2.01.10.01.17.01</t>
  </si>
  <si>
    <t>TORRES AMADA BEATRIZ</t>
  </si>
  <si>
    <t>2.01.10.01.17.02</t>
  </si>
  <si>
    <t>TANDAZO MONTALVAN ROSA MELVA</t>
  </si>
  <si>
    <t>2.01.10.01.17.03</t>
  </si>
  <si>
    <t>TOLEDO LUCERO CARMEN CELINA</t>
  </si>
  <si>
    <t>2.01.10.01.17.04</t>
  </si>
  <si>
    <t>TORRES CAMACHO ALBERTO NICOLAY</t>
  </si>
  <si>
    <t>2.01.10.01.17.05</t>
  </si>
  <si>
    <t>TAPIA MONTAÑO JOSE VICENTE</t>
  </si>
  <si>
    <t>2.01.10.01.17.07</t>
  </si>
  <si>
    <t>TOLEDO VÁSQUEZ FRANKLIN GENARO</t>
  </si>
  <si>
    <t>2.01.10.01.17.08</t>
  </si>
  <si>
    <t>TORRES ORTIZ JUAN CARLOS</t>
  </si>
  <si>
    <t>2.01.10.01.18</t>
  </si>
  <si>
    <t>V</t>
  </si>
  <si>
    <t>2.01.10.01.18.02</t>
  </si>
  <si>
    <t>VIRE SALINAS SIGIFREDO</t>
  </si>
  <si>
    <t>2.01.10.01.18.03</t>
  </si>
  <si>
    <t>VALDIVIESO BURNEO JULIO BENIGNO</t>
  </si>
  <si>
    <t>2.01.10.01.18.04</t>
  </si>
  <si>
    <t>VELEPUCHA GUZMAN BYRON LEONARDO</t>
  </si>
  <si>
    <t>2.01.10.01.18.05</t>
  </si>
  <si>
    <t>VIRE SALINAS TITO ANCELMO</t>
  </si>
  <si>
    <t>2.01.10.01.18.06</t>
  </si>
  <si>
    <t>VICUÑA NORIEGA FRANCISCO OLMEDO</t>
  </si>
  <si>
    <t>2.01.10.01.18.09</t>
  </si>
  <si>
    <t>VILLA SILVA CARLOS AUGUSTO</t>
  </si>
  <si>
    <t>2.01.10.01.18.10</t>
  </si>
  <si>
    <t>VELEZ EFREN OCTAVIO</t>
  </si>
  <si>
    <t>2.01.10.01.18.11</t>
  </si>
  <si>
    <t>VARGAS VARGAS WALTER BOLIVAR</t>
  </si>
  <si>
    <t>2.02</t>
  </si>
  <si>
    <t>PASIVO NO CORRIENTE</t>
  </si>
  <si>
    <t>2.02.05</t>
  </si>
  <si>
    <t>OBLIGACIONES EMITIDAS</t>
  </si>
  <si>
    <t>2.02.05.01</t>
  </si>
  <si>
    <t>CUENTA DE ORDEN ACREEDORA</t>
  </si>
  <si>
    <t>2.02.05.01.01</t>
  </si>
  <si>
    <t>2.02.05.01.02</t>
  </si>
  <si>
    <t>2.02.05.01.03</t>
  </si>
  <si>
    <t>BIENES DE CONTROL ACREEDORA</t>
  </si>
  <si>
    <t>2.02.05.01.05</t>
  </si>
  <si>
    <t>2.02.07</t>
  </si>
  <si>
    <t>PROVISIONES POR BENEFICIOS A EMPLEADOS</t>
  </si>
  <si>
    <t>2.02.07.01</t>
  </si>
  <si>
    <t>JUBILACION PATRONAL</t>
  </si>
  <si>
    <t>2.02.07.01.01</t>
  </si>
  <si>
    <t>3</t>
  </si>
  <si>
    <t>PATRIMONIO NETO</t>
  </si>
  <si>
    <t>3.01</t>
  </si>
  <si>
    <t>CAPITAL</t>
  </si>
  <si>
    <t>3.01.01</t>
  </si>
  <si>
    <t>CAPITAL SUSCRITO o  ASIGNADO</t>
  </si>
  <si>
    <t>3.01.01.01</t>
  </si>
  <si>
    <t>ACCIONES - GAD. MUNICIPAL DE LOJA</t>
  </si>
  <si>
    <t>3.02</t>
  </si>
  <si>
    <t>APORTES DE SOCIOS O ACCIONISTAS PARA FUTURA CAPITALIZACIÓN</t>
  </si>
  <si>
    <t>3.02.01</t>
  </si>
  <si>
    <t>3.02.01.01</t>
  </si>
  <si>
    <t>3.02.01.01.01</t>
  </si>
  <si>
    <t>GAD. MUNICIPAL DE LOJA</t>
  </si>
  <si>
    <t>3.04</t>
  </si>
  <si>
    <t>RESERVAS</t>
  </si>
  <si>
    <t>3.04.01</t>
  </si>
  <si>
    <t>RESERVA LEGAL</t>
  </si>
  <si>
    <t>3.04.01.01</t>
  </si>
  <si>
    <t>3.04.01.01.01</t>
  </si>
  <si>
    <t>3.06</t>
  </si>
  <si>
    <t>RESULTADOS ACUMULADOS</t>
  </si>
  <si>
    <t>3.06.01</t>
  </si>
  <si>
    <t>GANANCIAS ACUMULADAS</t>
  </si>
  <si>
    <t>3.06.01.01</t>
  </si>
  <si>
    <t>3.06.01.01.01</t>
  </si>
  <si>
    <t>3.07</t>
  </si>
  <si>
    <t>RESULTADOS DEL EJERCICIO</t>
  </si>
  <si>
    <t>3.07.01</t>
  </si>
  <si>
    <t>GANANCIA NETA DEL PERIODO</t>
  </si>
  <si>
    <t>3.07.01.01</t>
  </si>
  <si>
    <t>3.07.01.01.01</t>
  </si>
  <si>
    <t>Total activo</t>
  </si>
  <si>
    <t>Total pasivo + patrimonio</t>
  </si>
  <si>
    <t>CONTADOR(A)</t>
  </si>
  <si>
    <t>GERENTE</t>
  </si>
  <si>
    <t>ESTADO DE SITUACION FINANCIERA</t>
  </si>
  <si>
    <t>PARQUE INDUSTRIAL DE LOJA E.P.</t>
  </si>
  <si>
    <t>3.06.03</t>
  </si>
  <si>
    <t>3.06.03.01</t>
  </si>
  <si>
    <t>3.06.03.01.01</t>
  </si>
  <si>
    <t>RESULTADOS ACUM. PROV. DE LA ADOPCION POR PRIMERA VEZ DE LAS NIIF</t>
  </si>
  <si>
    <t>Lic. Letty Jaramillo Ojeda</t>
  </si>
  <si>
    <t>Eco. Ricardo Gabriel Pazmiño Toledo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</si>
</sst>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-10C0A]0.00"/>
    <numFmt numFmtId="181" formatCode="[$-30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onsolas"/>
      <family val="3"/>
    </font>
    <font>
      <sz val="10"/>
      <color indexed="8"/>
      <name val="Consolas"/>
      <family val="3"/>
    </font>
    <font>
      <b/>
      <sz val="10"/>
      <name val="Arial"/>
      <family val="2"/>
    </font>
    <font>
      <sz val="14"/>
      <color indexed="8"/>
      <name val="Consolas"/>
      <family val="3"/>
    </font>
    <font>
      <sz val="14"/>
      <name val="Arial"/>
      <family val="2"/>
    </font>
    <font>
      <b/>
      <sz val="11"/>
      <color indexed="8"/>
      <name val="Consolas"/>
      <family val="3"/>
    </font>
    <font>
      <b/>
      <sz val="11"/>
      <name val="Arial"/>
      <family val="2"/>
    </font>
    <font>
      <b/>
      <sz val="12"/>
      <color indexed="8"/>
      <name val="Consolas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Font="1" applyAlignment="1">
      <alignment/>
    </xf>
    <xf numFmtId="44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44" fontId="0" fillId="0" borderId="13" xfId="0" applyNumberFormat="1" applyBorder="1" applyAlignment="1" applyProtection="1">
      <alignment vertical="top" wrapText="1"/>
      <protection locked="0"/>
    </xf>
    <xf numFmtId="44" fontId="0" fillId="0" borderId="12" xfId="0" applyNumberForma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readingOrder="1"/>
      <protection locked="0"/>
    </xf>
    <xf numFmtId="0" fontId="3" fillId="0" borderId="11" xfId="0" applyFont="1" applyBorder="1" applyAlignment="1" applyProtection="1">
      <alignment vertical="top" readingOrder="1"/>
      <protection locked="0"/>
    </xf>
    <xf numFmtId="0" fontId="32" fillId="0" borderId="0" xfId="0" applyFont="1" applyAlignment="1" applyProtection="1">
      <alignment horizontal="center" vertical="top" wrapText="1" readingOrder="1"/>
      <protection locked="0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Fill="1" applyAlignment="1" applyProtection="1">
      <alignment vertical="top" wrapText="1" readingOrder="1"/>
      <protection locked="0"/>
    </xf>
    <xf numFmtId="0" fontId="34" fillId="0" borderId="0" xfId="0" applyFont="1" applyFill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33" borderId="0" xfId="0" applyFont="1" applyFill="1" applyAlignment="1" applyProtection="1">
      <alignment vertical="top" wrapText="1" readingOrder="1"/>
      <protection locked="0"/>
    </xf>
    <xf numFmtId="0" fontId="0" fillId="33" borderId="0" xfId="0" applyFont="1" applyFill="1" applyAlignment="1">
      <alignment/>
    </xf>
    <xf numFmtId="0" fontId="3" fillId="34" borderId="15" xfId="0" applyFont="1" applyFill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44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44" fontId="0" fillId="0" borderId="13" xfId="0" applyNumberFormat="1" applyBorder="1" applyAlignment="1" applyProtection="1">
      <alignment vertical="top" wrapText="1"/>
      <protection locked="0"/>
    </xf>
    <xf numFmtId="44" fontId="0" fillId="0" borderId="12" xfId="0" applyNumberFormat="1" applyBorder="1" applyAlignment="1" applyProtection="1">
      <alignment vertical="top" wrapText="1"/>
      <protection locked="0"/>
    </xf>
    <xf numFmtId="44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44" fontId="5" fillId="0" borderId="12" xfId="0" applyNumberFormat="1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 readingOrder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44" fontId="5" fillId="0" borderId="13" xfId="0" applyNumberFormat="1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10" borderId="11" xfId="0" applyFont="1" applyFill="1" applyBorder="1" applyAlignment="1" applyProtection="1">
      <alignment vertical="top" wrapText="1" readingOrder="1"/>
      <protection locked="0"/>
    </xf>
    <xf numFmtId="0" fontId="0" fillId="10" borderId="12" xfId="0" applyFill="1" applyBorder="1" applyAlignment="1" applyProtection="1">
      <alignment vertical="top" wrapText="1"/>
      <protection locked="0"/>
    </xf>
    <xf numFmtId="0" fontId="0" fillId="10" borderId="13" xfId="0" applyFill="1" applyBorder="1" applyAlignment="1" applyProtection="1">
      <alignment vertical="top" wrapText="1"/>
      <protection locked="0"/>
    </xf>
    <xf numFmtId="44" fontId="4" fillId="10" borderId="11" xfId="0" applyNumberFormat="1" applyFont="1" applyFill="1" applyBorder="1" applyAlignment="1" applyProtection="1">
      <alignment horizontal="right" vertical="top" wrapText="1" readingOrder="1"/>
      <protection locked="0"/>
    </xf>
    <xf numFmtId="44" fontId="0" fillId="10" borderId="13" xfId="0" applyNumberFormat="1" applyFill="1" applyBorder="1" applyAlignment="1" applyProtection="1">
      <alignment vertical="top" wrapText="1"/>
      <protection locked="0"/>
    </xf>
    <xf numFmtId="44" fontId="0" fillId="10" borderId="12" xfId="0" applyNumberFormat="1" applyFill="1" applyBorder="1" applyAlignment="1" applyProtection="1">
      <alignment vertical="top" wrapText="1"/>
      <protection locked="0"/>
    </xf>
    <xf numFmtId="44" fontId="3" fillId="0" borderId="18" xfId="0" applyNumberFormat="1" applyFont="1" applyBorder="1" applyAlignment="1" applyProtection="1">
      <alignment horizontal="right" vertical="top" wrapText="1" readingOrder="1"/>
      <protection locked="0"/>
    </xf>
    <xf numFmtId="44" fontId="3" fillId="0" borderId="13" xfId="0" applyNumberFormat="1" applyFont="1" applyBorder="1" applyAlignment="1" applyProtection="1">
      <alignment horizontal="right" vertical="top" wrapText="1" readingOrder="1"/>
      <protection locked="0"/>
    </xf>
    <xf numFmtId="44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0" fillId="0" borderId="11" xfId="0" applyFont="1" applyBorder="1" applyAlignment="1" applyProtection="1">
      <alignment vertical="top" wrapText="1" readingOrder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C0C0C0"/>
      <rgbColor rgb="00DCDCDC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</xdr:col>
      <xdr:colOff>838200</xdr:colOff>
      <xdr:row>5</xdr:row>
      <xdr:rowOff>76200</xdr:rowOff>
    </xdr:to>
    <xdr:pic>
      <xdr:nvPicPr>
        <xdr:cNvPr id="1" name="Picture 0" descr="00deb8026f4d414a97543f0b647a5f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showGridLines="0" tabSelected="1" zoomScale="145" zoomScaleNormal="145" zoomScalePageLayoutView="0" workbookViewId="0" topLeftCell="B292">
      <selection activeCell="M306" sqref="M306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3.00390625" style="0" customWidth="1"/>
    <col min="4" max="4" width="37.8515625" style="0" customWidth="1"/>
    <col min="5" max="5" width="1.1484375" style="0" customWidth="1"/>
    <col min="6" max="7" width="0.13671875" style="0" customWidth="1"/>
    <col min="8" max="8" width="4.7109375" style="0" customWidth="1"/>
    <col min="9" max="9" width="2.57421875" style="0" customWidth="1"/>
    <col min="10" max="10" width="0" style="0" hidden="1" customWidth="1"/>
    <col min="11" max="11" width="4.8515625" style="0" customWidth="1"/>
    <col min="12" max="12" width="17.421875" style="0" customWidth="1"/>
    <col min="13" max="13" width="2.7109375" style="0" customWidth="1"/>
    <col min="14" max="14" width="2.00390625" style="0" customWidth="1"/>
    <col min="15" max="15" width="8.8515625" style="0" customWidth="1"/>
    <col min="16" max="16" width="3.8515625" style="0" customWidth="1"/>
    <col min="17" max="17" width="5.00390625" style="0" customWidth="1"/>
    <col min="18" max="18" width="14.00390625" style="0" customWidth="1"/>
    <col min="19" max="19" width="4.00390625" style="0" customWidth="1"/>
    <col min="20" max="20" width="0" style="0" hidden="1" customWidth="1"/>
    <col min="21" max="21" width="12.28125" style="0" customWidth="1"/>
    <col min="22" max="22" width="18.7109375" style="0" customWidth="1"/>
    <col min="23" max="23" width="12.28125" style="0" customWidth="1"/>
  </cols>
  <sheetData>
    <row r="1" spans="8:14" ht="15.75">
      <c r="H1" s="19" t="s">
        <v>546</v>
      </c>
      <c r="I1" s="20"/>
      <c r="J1" s="20"/>
      <c r="K1" s="20"/>
      <c r="L1" s="20"/>
      <c r="M1" s="20"/>
      <c r="N1" s="20"/>
    </row>
    <row r="2" spans="2:18" ht="19.5" customHeight="1">
      <c r="B2" s="21"/>
      <c r="C2" s="21"/>
      <c r="D2" s="21"/>
      <c r="F2" s="22" t="s">
        <v>545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2:4" ht="13.5" customHeight="1">
      <c r="B3" s="21"/>
      <c r="C3" s="21"/>
      <c r="D3" s="21"/>
    </row>
    <row r="4" spans="2:18" ht="12" customHeight="1">
      <c r="B4" s="21"/>
      <c r="C4" s="21"/>
      <c r="D4" s="21"/>
      <c r="H4" s="24" t="s">
        <v>0</v>
      </c>
      <c r="I4" s="24"/>
      <c r="K4" s="25" t="s">
        <v>1</v>
      </c>
      <c r="L4" s="21"/>
      <c r="N4" s="24" t="s">
        <v>2</v>
      </c>
      <c r="O4" s="21"/>
      <c r="P4" s="25" t="s">
        <v>3</v>
      </c>
      <c r="Q4" s="21"/>
      <c r="R4" s="21"/>
    </row>
    <row r="5" spans="2:4" ht="6" customHeight="1">
      <c r="B5" s="21"/>
      <c r="C5" s="21"/>
      <c r="D5" s="21"/>
    </row>
    <row r="6" spans="2:18" ht="12" customHeight="1">
      <c r="B6" s="21"/>
      <c r="C6" s="21"/>
      <c r="D6" s="21"/>
      <c r="G6" s="24" t="s">
        <v>4</v>
      </c>
      <c r="H6" s="21"/>
      <c r="I6" s="21"/>
      <c r="K6" s="26" t="s">
        <v>5</v>
      </c>
      <c r="L6" s="27"/>
      <c r="N6" s="24" t="s">
        <v>6</v>
      </c>
      <c r="O6" s="21"/>
      <c r="P6" s="25" t="s">
        <v>7</v>
      </c>
      <c r="Q6" s="21"/>
      <c r="R6" s="21"/>
    </row>
    <row r="7" spans="2:4" ht="10.5" customHeight="1">
      <c r="B7" s="21"/>
      <c r="C7" s="21"/>
      <c r="D7" s="21"/>
    </row>
    <row r="8" ht="3" customHeight="1"/>
    <row r="9" spans="1:19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6.75" customHeight="1"/>
    <row r="11" spans="2:19" ht="24" customHeight="1">
      <c r="B11" s="28" t="s">
        <v>8</v>
      </c>
      <c r="C11" s="29"/>
      <c r="D11" s="28" t="s">
        <v>9</v>
      </c>
      <c r="E11" s="30"/>
      <c r="F11" s="30"/>
      <c r="G11" s="30"/>
      <c r="H11" s="30"/>
      <c r="I11" s="30"/>
      <c r="J11" s="30"/>
      <c r="K11" s="30"/>
      <c r="L11" s="30"/>
      <c r="M11" s="30"/>
      <c r="N11" s="29"/>
      <c r="O11" s="28" t="s">
        <v>10</v>
      </c>
      <c r="P11" s="30"/>
      <c r="Q11" s="29"/>
      <c r="R11" s="28"/>
      <c r="S11" s="29"/>
    </row>
    <row r="12" spans="2:19" ht="20.25" customHeight="1">
      <c r="B12" s="31" t="s">
        <v>11</v>
      </c>
      <c r="C12" s="32"/>
      <c r="D12" s="33" t="s">
        <v>12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8"/>
      <c r="R12" s="39">
        <f>+R13+R71</f>
        <v>3313988.1399999997</v>
      </c>
      <c r="S12" s="40"/>
    </row>
    <row r="13" spans="2:19" ht="14.25" customHeight="1">
      <c r="B13" s="31" t="s">
        <v>13</v>
      </c>
      <c r="C13" s="32"/>
      <c r="D13" s="41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36"/>
      <c r="P13" s="37"/>
      <c r="Q13" s="38"/>
      <c r="R13" s="39">
        <f>+R14+R18+R25+R61+R68</f>
        <v>3085993.32</v>
      </c>
      <c r="S13" s="40"/>
    </row>
    <row r="14" spans="2:22" ht="13.5" customHeight="1">
      <c r="B14" s="31" t="s">
        <v>15</v>
      </c>
      <c r="C14" s="32"/>
      <c r="D14" s="41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39"/>
      <c r="P14" s="44"/>
      <c r="Q14" s="40"/>
      <c r="R14" s="39">
        <f>+O15</f>
        <v>798330.47</v>
      </c>
      <c r="S14" s="40"/>
      <c r="U14" s="6"/>
      <c r="V14" s="8"/>
    </row>
    <row r="15" spans="2:21" ht="14.25" customHeight="1">
      <c r="B15" s="31" t="s">
        <v>17</v>
      </c>
      <c r="C15" s="32"/>
      <c r="D15" s="45" t="s">
        <v>18</v>
      </c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39">
        <v>798330.47</v>
      </c>
      <c r="P15" s="44"/>
      <c r="Q15" s="40"/>
      <c r="R15" s="36"/>
      <c r="S15" s="38"/>
      <c r="U15" s="6"/>
    </row>
    <row r="16" spans="2:19" ht="13.5" customHeight="1">
      <c r="B16" s="31" t="s">
        <v>19</v>
      </c>
      <c r="C16" s="32"/>
      <c r="D16" s="31" t="s">
        <v>20</v>
      </c>
      <c r="E16" s="48"/>
      <c r="F16" s="48"/>
      <c r="G16" s="48"/>
      <c r="H16" s="48"/>
      <c r="I16" s="48"/>
      <c r="J16" s="48"/>
      <c r="K16" s="48"/>
      <c r="L16" s="48"/>
      <c r="M16" s="48"/>
      <c r="N16" s="32"/>
      <c r="O16" s="36">
        <v>796773.55</v>
      </c>
      <c r="P16" s="37"/>
      <c r="Q16" s="38"/>
      <c r="R16" s="36"/>
      <c r="S16" s="38"/>
    </row>
    <row r="17" spans="2:21" ht="14.25" customHeight="1">
      <c r="B17" s="31" t="s">
        <v>21</v>
      </c>
      <c r="C17" s="32"/>
      <c r="D17" s="31" t="s">
        <v>22</v>
      </c>
      <c r="E17" s="48"/>
      <c r="F17" s="48"/>
      <c r="G17" s="48"/>
      <c r="H17" s="48"/>
      <c r="I17" s="48"/>
      <c r="J17" s="48"/>
      <c r="K17" s="48"/>
      <c r="L17" s="48"/>
      <c r="M17" s="48"/>
      <c r="N17" s="32"/>
      <c r="O17" s="36">
        <v>1556.92</v>
      </c>
      <c r="P17" s="37"/>
      <c r="Q17" s="38"/>
      <c r="R17" s="36"/>
      <c r="S17" s="38"/>
      <c r="U17" s="6"/>
    </row>
    <row r="18" spans="2:23" ht="13.5" customHeight="1">
      <c r="B18" s="31" t="s">
        <v>23</v>
      </c>
      <c r="C18" s="32"/>
      <c r="D18" s="41" t="s">
        <v>24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39"/>
      <c r="P18" s="44"/>
      <c r="Q18" s="40"/>
      <c r="R18" s="39">
        <f>+O19+O22</f>
        <v>33238.47</v>
      </c>
      <c r="S18" s="40"/>
      <c r="V18" s="8"/>
      <c r="W18" s="8"/>
    </row>
    <row r="19" spans="2:22" ht="14.25" customHeight="1">
      <c r="B19" s="31" t="s">
        <v>25</v>
      </c>
      <c r="C19" s="32"/>
      <c r="D19" s="45" t="s">
        <v>26</v>
      </c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39">
        <v>25830.69</v>
      </c>
      <c r="P19" s="44"/>
      <c r="Q19" s="40"/>
      <c r="R19" s="39"/>
      <c r="S19" s="40"/>
      <c r="T19" s="9"/>
      <c r="U19" s="9"/>
      <c r="V19" s="10"/>
    </row>
    <row r="20" spans="2:22" ht="13.5" customHeight="1">
      <c r="B20" s="31" t="s">
        <v>27</v>
      </c>
      <c r="C20" s="32"/>
      <c r="D20" s="31" t="s">
        <v>28</v>
      </c>
      <c r="E20" s="48"/>
      <c r="F20" s="48"/>
      <c r="G20" s="48"/>
      <c r="H20" s="48"/>
      <c r="I20" s="48"/>
      <c r="J20" s="48"/>
      <c r="K20" s="48"/>
      <c r="L20" s="48"/>
      <c r="M20" s="48"/>
      <c r="N20" s="32"/>
      <c r="O20" s="36">
        <v>23179.49</v>
      </c>
      <c r="P20" s="37"/>
      <c r="Q20" s="38"/>
      <c r="R20" s="36"/>
      <c r="S20" s="38"/>
      <c r="V20" s="8"/>
    </row>
    <row r="21" spans="2:22" ht="14.25" customHeight="1">
      <c r="B21" s="31" t="s">
        <v>29</v>
      </c>
      <c r="C21" s="32"/>
      <c r="D21" s="31" t="s">
        <v>30</v>
      </c>
      <c r="E21" s="48"/>
      <c r="F21" s="48"/>
      <c r="G21" s="48"/>
      <c r="H21" s="48"/>
      <c r="I21" s="48"/>
      <c r="J21" s="48"/>
      <c r="K21" s="48"/>
      <c r="L21" s="48"/>
      <c r="M21" s="48"/>
      <c r="N21" s="32"/>
      <c r="O21" s="36">
        <v>2651.2</v>
      </c>
      <c r="P21" s="37"/>
      <c r="Q21" s="38"/>
      <c r="R21" s="36"/>
      <c r="S21" s="38"/>
      <c r="V21" s="8"/>
    </row>
    <row r="22" spans="2:22" ht="13.5" customHeight="1">
      <c r="B22" s="31" t="s">
        <v>31</v>
      </c>
      <c r="C22" s="32"/>
      <c r="D22" s="45" t="s">
        <v>32</v>
      </c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39">
        <v>7407.78</v>
      </c>
      <c r="P22" s="44"/>
      <c r="Q22" s="40"/>
      <c r="R22" s="39"/>
      <c r="S22" s="40"/>
      <c r="T22" s="9"/>
      <c r="U22" s="9"/>
      <c r="V22" s="10"/>
    </row>
    <row r="23" spans="2:22" ht="14.25" customHeight="1">
      <c r="B23" s="31" t="s">
        <v>33</v>
      </c>
      <c r="C23" s="32"/>
      <c r="D23" s="31" t="s">
        <v>34</v>
      </c>
      <c r="E23" s="48"/>
      <c r="F23" s="48"/>
      <c r="G23" s="48"/>
      <c r="H23" s="48"/>
      <c r="I23" s="48"/>
      <c r="J23" s="48"/>
      <c r="K23" s="48"/>
      <c r="L23" s="48"/>
      <c r="M23" s="48"/>
      <c r="N23" s="32"/>
      <c r="O23" s="36">
        <v>7407.77</v>
      </c>
      <c r="P23" s="37"/>
      <c r="Q23" s="38"/>
      <c r="R23" s="36"/>
      <c r="S23" s="38"/>
      <c r="V23" s="8"/>
    </row>
    <row r="24" spans="2:22" ht="13.5" customHeight="1">
      <c r="B24" s="31" t="s">
        <v>35</v>
      </c>
      <c r="C24" s="32"/>
      <c r="D24" s="31" t="s">
        <v>36</v>
      </c>
      <c r="E24" s="48"/>
      <c r="F24" s="48"/>
      <c r="G24" s="48"/>
      <c r="H24" s="48"/>
      <c r="I24" s="48"/>
      <c r="J24" s="48"/>
      <c r="K24" s="48"/>
      <c r="L24" s="48"/>
      <c r="M24" s="48"/>
      <c r="N24" s="32"/>
      <c r="O24" s="36">
        <v>0.01</v>
      </c>
      <c r="P24" s="37"/>
      <c r="Q24" s="38"/>
      <c r="R24" s="36"/>
      <c r="S24" s="38"/>
      <c r="V24" s="8"/>
    </row>
    <row r="25" spans="2:22" ht="13.5" customHeight="1">
      <c r="B25" s="31" t="s">
        <v>37</v>
      </c>
      <c r="C25" s="32"/>
      <c r="D25" s="41" t="s">
        <v>38</v>
      </c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39"/>
      <c r="P25" s="44"/>
      <c r="Q25" s="40"/>
      <c r="R25" s="39">
        <f>+O26+O59</f>
        <v>2057877.92</v>
      </c>
      <c r="S25" s="40"/>
      <c r="V25" s="8"/>
    </row>
    <row r="26" spans="2:22" ht="14.25" customHeight="1">
      <c r="B26" s="31" t="s">
        <v>39</v>
      </c>
      <c r="C26" s="32"/>
      <c r="D26" s="45" t="s">
        <v>40</v>
      </c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39">
        <v>1734504.39</v>
      </c>
      <c r="P26" s="44"/>
      <c r="Q26" s="40"/>
      <c r="R26" s="39"/>
      <c r="S26" s="40"/>
      <c r="V26" s="8"/>
    </row>
    <row r="27" spans="2:22" ht="13.5" customHeight="1">
      <c r="B27" s="31" t="s">
        <v>41</v>
      </c>
      <c r="C27" s="32"/>
      <c r="D27" s="45" t="s">
        <v>42</v>
      </c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39">
        <v>430947.98</v>
      </c>
      <c r="P27" s="44"/>
      <c r="Q27" s="40"/>
      <c r="R27" s="36"/>
      <c r="S27" s="38"/>
      <c r="U27" s="6"/>
      <c r="V27" s="8"/>
    </row>
    <row r="28" spans="2:22" ht="14.25" customHeight="1">
      <c r="B28" s="31" t="s">
        <v>43</v>
      </c>
      <c r="C28" s="32"/>
      <c r="D28" s="31" t="s">
        <v>44</v>
      </c>
      <c r="E28" s="48"/>
      <c r="F28" s="48"/>
      <c r="G28" s="48"/>
      <c r="H28" s="48"/>
      <c r="I28" s="48"/>
      <c r="J28" s="48"/>
      <c r="K28" s="48"/>
      <c r="L28" s="48"/>
      <c r="M28" s="48"/>
      <c r="N28" s="32"/>
      <c r="O28" s="36">
        <v>421453.77</v>
      </c>
      <c r="P28" s="37"/>
      <c r="Q28" s="38"/>
      <c r="R28" s="36"/>
      <c r="S28" s="38"/>
      <c r="V28" s="8"/>
    </row>
    <row r="29" spans="2:22" ht="13.5" customHeight="1">
      <c r="B29" s="31" t="s">
        <v>45</v>
      </c>
      <c r="C29" s="32"/>
      <c r="D29" s="31" t="s">
        <v>46</v>
      </c>
      <c r="E29" s="48"/>
      <c r="F29" s="48"/>
      <c r="G29" s="48"/>
      <c r="H29" s="48"/>
      <c r="I29" s="48"/>
      <c r="J29" s="48"/>
      <c r="K29" s="48"/>
      <c r="L29" s="48"/>
      <c r="M29" s="48"/>
      <c r="N29" s="32"/>
      <c r="O29" s="36">
        <v>1660.71</v>
      </c>
      <c r="P29" s="37"/>
      <c r="Q29" s="38"/>
      <c r="R29" s="36"/>
      <c r="S29" s="38"/>
      <c r="V29" s="8"/>
    </row>
    <row r="30" spans="2:22" ht="14.25" customHeight="1">
      <c r="B30" s="31" t="s">
        <v>47</v>
      </c>
      <c r="C30" s="32"/>
      <c r="D30" s="31" t="s">
        <v>48</v>
      </c>
      <c r="E30" s="48"/>
      <c r="F30" s="48"/>
      <c r="G30" s="48"/>
      <c r="H30" s="48"/>
      <c r="I30" s="48"/>
      <c r="J30" s="48"/>
      <c r="K30" s="48"/>
      <c r="L30" s="48"/>
      <c r="M30" s="48"/>
      <c r="N30" s="32"/>
      <c r="O30" s="36">
        <v>1253.5</v>
      </c>
      <c r="P30" s="37"/>
      <c r="Q30" s="38"/>
      <c r="R30" s="36"/>
      <c r="S30" s="38"/>
      <c r="V30" s="8"/>
    </row>
    <row r="31" spans="2:22" ht="13.5" customHeight="1">
      <c r="B31" s="31" t="s">
        <v>49</v>
      </c>
      <c r="C31" s="32"/>
      <c r="D31" s="31" t="s">
        <v>50</v>
      </c>
      <c r="E31" s="48"/>
      <c r="F31" s="48"/>
      <c r="G31" s="48"/>
      <c r="H31" s="48"/>
      <c r="I31" s="48"/>
      <c r="J31" s="48"/>
      <c r="K31" s="48"/>
      <c r="L31" s="48"/>
      <c r="M31" s="48"/>
      <c r="N31" s="32"/>
      <c r="O31" s="36">
        <v>6580</v>
      </c>
      <c r="P31" s="37"/>
      <c r="Q31" s="38"/>
      <c r="R31" s="36"/>
      <c r="S31" s="38"/>
      <c r="V31" s="8"/>
    </row>
    <row r="32" spans="2:22" ht="14.25" customHeight="1">
      <c r="B32" s="31" t="s">
        <v>51</v>
      </c>
      <c r="C32" s="32"/>
      <c r="D32" s="45" t="s">
        <v>52</v>
      </c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39">
        <v>1981.72</v>
      </c>
      <c r="P32" s="44"/>
      <c r="Q32" s="40"/>
      <c r="R32" s="36"/>
      <c r="S32" s="38"/>
      <c r="V32" s="8"/>
    </row>
    <row r="33" spans="2:22" ht="13.5" customHeight="1">
      <c r="B33" s="31" t="s">
        <v>53</v>
      </c>
      <c r="C33" s="32"/>
      <c r="D33" s="31" t="s">
        <v>44</v>
      </c>
      <c r="E33" s="48"/>
      <c r="F33" s="48"/>
      <c r="G33" s="48"/>
      <c r="H33" s="48"/>
      <c r="I33" s="48"/>
      <c r="J33" s="48"/>
      <c r="K33" s="48"/>
      <c r="L33" s="48"/>
      <c r="M33" s="48"/>
      <c r="N33" s="32"/>
      <c r="O33" s="36">
        <v>662.82</v>
      </c>
      <c r="P33" s="37"/>
      <c r="Q33" s="38"/>
      <c r="R33" s="36"/>
      <c r="S33" s="38"/>
      <c r="V33" s="8"/>
    </row>
    <row r="34" spans="2:22" ht="14.25" customHeight="1">
      <c r="B34" s="31" t="s">
        <v>54</v>
      </c>
      <c r="C34" s="32"/>
      <c r="D34" s="31" t="s">
        <v>46</v>
      </c>
      <c r="E34" s="48"/>
      <c r="F34" s="48"/>
      <c r="G34" s="48"/>
      <c r="H34" s="48"/>
      <c r="I34" s="48"/>
      <c r="J34" s="48"/>
      <c r="K34" s="48"/>
      <c r="L34" s="48"/>
      <c r="M34" s="48"/>
      <c r="N34" s="32"/>
      <c r="O34" s="36">
        <v>1077.44</v>
      </c>
      <c r="P34" s="37"/>
      <c r="Q34" s="38"/>
      <c r="R34" s="36"/>
      <c r="S34" s="38"/>
      <c r="V34" s="8"/>
    </row>
    <row r="35" spans="2:22" ht="13.5" customHeight="1">
      <c r="B35" s="31" t="s">
        <v>55</v>
      </c>
      <c r="C35" s="32"/>
      <c r="D35" s="31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32"/>
      <c r="O35" s="36">
        <v>241.46</v>
      </c>
      <c r="P35" s="37"/>
      <c r="Q35" s="38"/>
      <c r="R35" s="36"/>
      <c r="S35" s="38"/>
      <c r="V35" s="8"/>
    </row>
    <row r="36" spans="2:22" ht="14.25" customHeight="1">
      <c r="B36" s="31" t="s">
        <v>56</v>
      </c>
      <c r="C36" s="32"/>
      <c r="D36" s="45" t="s">
        <v>57</v>
      </c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39">
        <v>2378.68</v>
      </c>
      <c r="P36" s="44"/>
      <c r="Q36" s="40"/>
      <c r="R36" s="36"/>
      <c r="S36" s="38"/>
      <c r="V36" s="8"/>
    </row>
    <row r="37" spans="2:22" ht="13.5" customHeight="1">
      <c r="B37" s="31" t="s">
        <v>58</v>
      </c>
      <c r="C37" s="32"/>
      <c r="D37" s="31" t="s">
        <v>48</v>
      </c>
      <c r="E37" s="48"/>
      <c r="F37" s="48"/>
      <c r="G37" s="48"/>
      <c r="H37" s="48"/>
      <c r="I37" s="48"/>
      <c r="J37" s="48"/>
      <c r="K37" s="48"/>
      <c r="L37" s="48"/>
      <c r="M37" s="48"/>
      <c r="N37" s="32"/>
      <c r="O37" s="36">
        <v>2378.68</v>
      </c>
      <c r="P37" s="37"/>
      <c r="Q37" s="38"/>
      <c r="R37" s="36"/>
      <c r="S37" s="38"/>
      <c r="V37" s="8"/>
    </row>
    <row r="38" spans="2:22" ht="13.5" customHeight="1">
      <c r="B38" s="31" t="s">
        <v>59</v>
      </c>
      <c r="C38" s="32"/>
      <c r="D38" s="45" t="s">
        <v>60</v>
      </c>
      <c r="E38" s="46"/>
      <c r="F38" s="46"/>
      <c r="G38" s="46"/>
      <c r="H38" s="46"/>
      <c r="I38" s="46"/>
      <c r="J38" s="46"/>
      <c r="K38" s="46"/>
      <c r="L38" s="46"/>
      <c r="M38" s="46"/>
      <c r="N38" s="47"/>
      <c r="O38" s="39">
        <v>25404.8</v>
      </c>
      <c r="P38" s="44"/>
      <c r="Q38" s="40"/>
      <c r="R38" s="36"/>
      <c r="S38" s="38"/>
      <c r="V38" s="8"/>
    </row>
    <row r="39" spans="2:22" ht="14.25" customHeight="1">
      <c r="B39" s="31" t="s">
        <v>61</v>
      </c>
      <c r="C39" s="32"/>
      <c r="D39" s="31" t="s">
        <v>62</v>
      </c>
      <c r="E39" s="48"/>
      <c r="F39" s="48"/>
      <c r="G39" s="48"/>
      <c r="H39" s="48"/>
      <c r="I39" s="48"/>
      <c r="J39" s="48"/>
      <c r="K39" s="48"/>
      <c r="L39" s="48"/>
      <c r="M39" s="48"/>
      <c r="N39" s="32"/>
      <c r="O39" s="36">
        <v>250</v>
      </c>
      <c r="P39" s="37"/>
      <c r="Q39" s="38"/>
      <c r="R39" s="36"/>
      <c r="S39" s="38"/>
      <c r="V39" s="8"/>
    </row>
    <row r="40" spans="2:22" ht="13.5" customHeight="1">
      <c r="B40" s="31" t="s">
        <v>63</v>
      </c>
      <c r="C40" s="32"/>
      <c r="D40" s="31" t="s">
        <v>64</v>
      </c>
      <c r="E40" s="48"/>
      <c r="F40" s="48"/>
      <c r="G40" s="48"/>
      <c r="H40" s="48"/>
      <c r="I40" s="48"/>
      <c r="J40" s="48"/>
      <c r="K40" s="48"/>
      <c r="L40" s="48"/>
      <c r="M40" s="48"/>
      <c r="N40" s="32"/>
      <c r="O40" s="36">
        <v>25154.8</v>
      </c>
      <c r="P40" s="37"/>
      <c r="Q40" s="38"/>
      <c r="R40" s="36"/>
      <c r="S40" s="38"/>
      <c r="V40" s="8"/>
    </row>
    <row r="41" spans="2:22" ht="14.25" customHeight="1">
      <c r="B41" s="31" t="s">
        <v>65</v>
      </c>
      <c r="C41" s="32"/>
      <c r="D41" s="45" t="s">
        <v>66</v>
      </c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39">
        <v>26570.96</v>
      </c>
      <c r="P41" s="44"/>
      <c r="Q41" s="40"/>
      <c r="R41" s="36"/>
      <c r="S41" s="38"/>
      <c r="V41" s="8"/>
    </row>
    <row r="42" spans="2:22" ht="13.5" customHeight="1">
      <c r="B42" s="31" t="s">
        <v>67</v>
      </c>
      <c r="C42" s="32"/>
      <c r="D42" s="31" t="s">
        <v>68</v>
      </c>
      <c r="E42" s="48"/>
      <c r="F42" s="48"/>
      <c r="G42" s="48"/>
      <c r="H42" s="48"/>
      <c r="I42" s="48"/>
      <c r="J42" s="48"/>
      <c r="K42" s="48"/>
      <c r="L42" s="48"/>
      <c r="M42" s="48"/>
      <c r="N42" s="32"/>
      <c r="O42" s="36">
        <v>16377.75</v>
      </c>
      <c r="P42" s="37"/>
      <c r="Q42" s="38"/>
      <c r="R42" s="36"/>
      <c r="S42" s="38"/>
      <c r="V42" s="8"/>
    </row>
    <row r="43" spans="2:22" ht="14.25" customHeight="1">
      <c r="B43" s="31" t="s">
        <v>69</v>
      </c>
      <c r="C43" s="32"/>
      <c r="D43" s="31" t="s">
        <v>70</v>
      </c>
      <c r="E43" s="48"/>
      <c r="F43" s="48"/>
      <c r="G43" s="48"/>
      <c r="H43" s="48"/>
      <c r="I43" s="48"/>
      <c r="J43" s="48"/>
      <c r="K43" s="48"/>
      <c r="L43" s="48"/>
      <c r="M43" s="48"/>
      <c r="N43" s="32"/>
      <c r="O43" s="36">
        <v>1798.82</v>
      </c>
      <c r="P43" s="37"/>
      <c r="Q43" s="38"/>
      <c r="R43" s="36"/>
      <c r="S43" s="38"/>
      <c r="V43" s="8"/>
    </row>
    <row r="44" spans="2:22" ht="13.5" customHeight="1">
      <c r="B44" s="31" t="s">
        <v>71</v>
      </c>
      <c r="C44" s="32"/>
      <c r="D44" s="31" t="s">
        <v>72</v>
      </c>
      <c r="E44" s="48"/>
      <c r="F44" s="48"/>
      <c r="G44" s="48"/>
      <c r="H44" s="48"/>
      <c r="I44" s="48"/>
      <c r="J44" s="48"/>
      <c r="K44" s="48"/>
      <c r="L44" s="48"/>
      <c r="M44" s="48"/>
      <c r="N44" s="32"/>
      <c r="O44" s="36">
        <v>7718.39</v>
      </c>
      <c r="P44" s="37"/>
      <c r="Q44" s="38"/>
      <c r="R44" s="36"/>
      <c r="S44" s="38"/>
      <c r="V44" s="8"/>
    </row>
    <row r="45" spans="2:22" ht="14.25" customHeight="1">
      <c r="B45" s="31" t="s">
        <v>73</v>
      </c>
      <c r="C45" s="32"/>
      <c r="D45" s="31" t="s">
        <v>74</v>
      </c>
      <c r="E45" s="48"/>
      <c r="F45" s="48"/>
      <c r="G45" s="48"/>
      <c r="H45" s="48"/>
      <c r="I45" s="48"/>
      <c r="J45" s="48"/>
      <c r="K45" s="48"/>
      <c r="L45" s="48"/>
      <c r="M45" s="48"/>
      <c r="N45" s="32"/>
      <c r="O45" s="36">
        <v>676</v>
      </c>
      <c r="P45" s="37"/>
      <c r="Q45" s="38"/>
      <c r="R45" s="36"/>
      <c r="S45" s="38"/>
      <c r="V45" s="8"/>
    </row>
    <row r="46" spans="2:22" ht="13.5" customHeight="1">
      <c r="B46" s="31" t="s">
        <v>75</v>
      </c>
      <c r="C46" s="32"/>
      <c r="D46" s="45" t="s">
        <v>76</v>
      </c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39">
        <v>1245520.25</v>
      </c>
      <c r="P46" s="44"/>
      <c r="Q46" s="40"/>
      <c r="R46" s="36"/>
      <c r="S46" s="38"/>
      <c r="V46" s="8"/>
    </row>
    <row r="47" spans="2:22" ht="14.25" customHeight="1">
      <c r="B47" s="31" t="s">
        <v>77</v>
      </c>
      <c r="C47" s="32"/>
      <c r="D47" s="31" t="s">
        <v>50</v>
      </c>
      <c r="E47" s="48"/>
      <c r="F47" s="48"/>
      <c r="G47" s="48"/>
      <c r="H47" s="48"/>
      <c r="I47" s="48"/>
      <c r="J47" s="48"/>
      <c r="K47" s="48"/>
      <c r="L47" s="48"/>
      <c r="M47" s="48"/>
      <c r="N47" s="32"/>
      <c r="O47" s="36">
        <v>11741.72</v>
      </c>
      <c r="P47" s="37"/>
      <c r="Q47" s="38"/>
      <c r="R47" s="36"/>
      <c r="S47" s="38"/>
      <c r="V47" s="8"/>
    </row>
    <row r="48" spans="2:22" ht="13.5" customHeight="1">
      <c r="B48" s="31" t="s">
        <v>78</v>
      </c>
      <c r="C48" s="32"/>
      <c r="D48" s="31" t="s">
        <v>79</v>
      </c>
      <c r="E48" s="48"/>
      <c r="F48" s="48"/>
      <c r="G48" s="48"/>
      <c r="H48" s="48"/>
      <c r="I48" s="48"/>
      <c r="J48" s="48"/>
      <c r="K48" s="48"/>
      <c r="L48" s="48"/>
      <c r="M48" s="48"/>
      <c r="N48" s="32"/>
      <c r="O48" s="36">
        <v>112</v>
      </c>
      <c r="P48" s="37"/>
      <c r="Q48" s="38"/>
      <c r="R48" s="36"/>
      <c r="S48" s="38"/>
      <c r="V48" s="8"/>
    </row>
    <row r="49" spans="2:22" ht="14.25" customHeight="1">
      <c r="B49" s="31" t="s">
        <v>80</v>
      </c>
      <c r="C49" s="32"/>
      <c r="D49" s="31" t="s">
        <v>81</v>
      </c>
      <c r="E49" s="48"/>
      <c r="F49" s="48"/>
      <c r="G49" s="48"/>
      <c r="H49" s="48"/>
      <c r="I49" s="48"/>
      <c r="J49" s="48"/>
      <c r="K49" s="48"/>
      <c r="L49" s="48"/>
      <c r="M49" s="48"/>
      <c r="N49" s="32"/>
      <c r="O49" s="36">
        <v>6023.1</v>
      </c>
      <c r="P49" s="37"/>
      <c r="Q49" s="38"/>
      <c r="R49" s="36"/>
      <c r="S49" s="38"/>
      <c r="V49" s="8"/>
    </row>
    <row r="50" spans="2:22" ht="13.5" customHeight="1">
      <c r="B50" s="31" t="s">
        <v>82</v>
      </c>
      <c r="C50" s="32"/>
      <c r="D50" s="31" t="s">
        <v>83</v>
      </c>
      <c r="E50" s="48"/>
      <c r="F50" s="48"/>
      <c r="G50" s="48"/>
      <c r="H50" s="48"/>
      <c r="I50" s="48"/>
      <c r="J50" s="48"/>
      <c r="K50" s="48"/>
      <c r="L50" s="48"/>
      <c r="M50" s="48"/>
      <c r="N50" s="32"/>
      <c r="O50" s="36">
        <v>6862.49</v>
      </c>
      <c r="P50" s="37"/>
      <c r="Q50" s="38"/>
      <c r="R50" s="36"/>
      <c r="S50" s="38"/>
      <c r="V50" s="8"/>
    </row>
    <row r="51" spans="2:22" ht="14.25" customHeight="1">
      <c r="B51" s="31" t="s">
        <v>84</v>
      </c>
      <c r="C51" s="32"/>
      <c r="D51" s="31" t="s">
        <v>85</v>
      </c>
      <c r="E51" s="48"/>
      <c r="F51" s="48"/>
      <c r="G51" s="48"/>
      <c r="H51" s="48"/>
      <c r="I51" s="48"/>
      <c r="J51" s="48"/>
      <c r="K51" s="48"/>
      <c r="L51" s="48"/>
      <c r="M51" s="48"/>
      <c r="N51" s="32"/>
      <c r="O51" s="36">
        <v>1200000</v>
      </c>
      <c r="P51" s="37"/>
      <c r="Q51" s="38"/>
      <c r="R51" s="36"/>
      <c r="S51" s="38"/>
      <c r="V51" s="8"/>
    </row>
    <row r="52" spans="2:22" ht="13.5" customHeight="1">
      <c r="B52" s="49" t="s">
        <v>86</v>
      </c>
      <c r="C52" s="50"/>
      <c r="D52" s="49" t="s">
        <v>87</v>
      </c>
      <c r="E52" s="51"/>
      <c r="F52" s="51"/>
      <c r="G52" s="51"/>
      <c r="H52" s="51"/>
      <c r="I52" s="51"/>
      <c r="J52" s="51"/>
      <c r="K52" s="51"/>
      <c r="L52" s="51"/>
      <c r="M52" s="51"/>
      <c r="N52" s="50"/>
      <c r="O52" s="52">
        <v>11653.12</v>
      </c>
      <c r="P52" s="53"/>
      <c r="Q52" s="54"/>
      <c r="R52" s="36"/>
      <c r="S52" s="38"/>
      <c r="V52" s="8"/>
    </row>
    <row r="53" spans="2:22" ht="13.5" customHeight="1">
      <c r="B53" s="49" t="s">
        <v>88</v>
      </c>
      <c r="C53" s="50"/>
      <c r="D53" s="49" t="s">
        <v>89</v>
      </c>
      <c r="E53" s="51"/>
      <c r="F53" s="51"/>
      <c r="G53" s="51"/>
      <c r="H53" s="51"/>
      <c r="I53" s="51"/>
      <c r="J53" s="51"/>
      <c r="K53" s="51"/>
      <c r="L53" s="51"/>
      <c r="M53" s="51"/>
      <c r="N53" s="50"/>
      <c r="O53" s="52">
        <v>3970.63</v>
      </c>
      <c r="P53" s="53"/>
      <c r="Q53" s="54"/>
      <c r="R53" s="36"/>
      <c r="S53" s="38"/>
      <c r="V53" s="8"/>
    </row>
    <row r="54" spans="2:22" ht="14.25" customHeight="1">
      <c r="B54" s="49" t="s">
        <v>90</v>
      </c>
      <c r="C54" s="50"/>
      <c r="D54" s="49" t="s">
        <v>91</v>
      </c>
      <c r="E54" s="51"/>
      <c r="F54" s="51"/>
      <c r="G54" s="51"/>
      <c r="H54" s="51"/>
      <c r="I54" s="51"/>
      <c r="J54" s="51"/>
      <c r="K54" s="51"/>
      <c r="L54" s="51"/>
      <c r="M54" s="51"/>
      <c r="N54" s="50"/>
      <c r="O54" s="52">
        <v>5157.19</v>
      </c>
      <c r="P54" s="53"/>
      <c r="Q54" s="54"/>
      <c r="R54" s="36"/>
      <c r="S54" s="38"/>
      <c r="V54" s="8"/>
    </row>
    <row r="55" spans="2:22" ht="13.5" customHeight="1">
      <c r="B55" s="31" t="s">
        <v>92</v>
      </c>
      <c r="C55" s="32"/>
      <c r="D55" s="45" t="s">
        <v>93</v>
      </c>
      <c r="E55" s="46"/>
      <c r="F55" s="46"/>
      <c r="G55" s="46"/>
      <c r="H55" s="46"/>
      <c r="I55" s="46"/>
      <c r="J55" s="46"/>
      <c r="K55" s="46"/>
      <c r="L55" s="46"/>
      <c r="M55" s="46"/>
      <c r="N55" s="47"/>
      <c r="O55" s="39">
        <v>1700</v>
      </c>
      <c r="P55" s="44"/>
      <c r="Q55" s="40"/>
      <c r="R55" s="36"/>
      <c r="S55" s="38"/>
      <c r="V55" s="8"/>
    </row>
    <row r="56" spans="2:22" ht="14.25" customHeight="1">
      <c r="B56" s="31" t="s">
        <v>94</v>
      </c>
      <c r="C56" s="32"/>
      <c r="D56" s="31" t="s">
        <v>95</v>
      </c>
      <c r="E56" s="48"/>
      <c r="F56" s="48"/>
      <c r="G56" s="48"/>
      <c r="H56" s="48"/>
      <c r="I56" s="48"/>
      <c r="J56" s="48"/>
      <c r="K56" s="48"/>
      <c r="L56" s="48"/>
      <c r="M56" s="48"/>
      <c r="N56" s="32"/>
      <c r="O56" s="36">
        <v>100</v>
      </c>
      <c r="P56" s="37"/>
      <c r="Q56" s="38"/>
      <c r="R56" s="36"/>
      <c r="S56" s="38"/>
      <c r="V56" s="8"/>
    </row>
    <row r="57" spans="2:22" ht="13.5" customHeight="1">
      <c r="B57" s="31" t="s">
        <v>96</v>
      </c>
      <c r="C57" s="32"/>
      <c r="D57" s="31" t="s">
        <v>97</v>
      </c>
      <c r="E57" s="48"/>
      <c r="F57" s="48"/>
      <c r="G57" s="48"/>
      <c r="H57" s="48"/>
      <c r="I57" s="48"/>
      <c r="J57" s="48"/>
      <c r="K57" s="48"/>
      <c r="L57" s="48"/>
      <c r="M57" s="48"/>
      <c r="N57" s="32"/>
      <c r="O57" s="36">
        <v>1000</v>
      </c>
      <c r="P57" s="37"/>
      <c r="Q57" s="38"/>
      <c r="R57" s="36"/>
      <c r="S57" s="38"/>
      <c r="V57" s="8"/>
    </row>
    <row r="58" spans="2:22" ht="14.25" customHeight="1">
      <c r="B58" s="31" t="s">
        <v>98</v>
      </c>
      <c r="C58" s="32"/>
      <c r="D58" s="31" t="s">
        <v>99</v>
      </c>
      <c r="E58" s="48"/>
      <c r="F58" s="48"/>
      <c r="G58" s="48"/>
      <c r="H58" s="48"/>
      <c r="I58" s="48"/>
      <c r="J58" s="48"/>
      <c r="K58" s="48"/>
      <c r="L58" s="48"/>
      <c r="M58" s="48"/>
      <c r="N58" s="32"/>
      <c r="O58" s="36">
        <v>600</v>
      </c>
      <c r="P58" s="37"/>
      <c r="Q58" s="38"/>
      <c r="R58" s="36"/>
      <c r="S58" s="38"/>
      <c r="V58" s="8"/>
    </row>
    <row r="59" spans="2:22" ht="13.5" customHeight="1">
      <c r="B59" s="31" t="s">
        <v>100</v>
      </c>
      <c r="C59" s="32"/>
      <c r="D59" s="41" t="s">
        <v>101</v>
      </c>
      <c r="E59" s="42"/>
      <c r="F59" s="42"/>
      <c r="G59" s="42"/>
      <c r="H59" s="42"/>
      <c r="I59" s="42"/>
      <c r="J59" s="42"/>
      <c r="K59" s="42"/>
      <c r="L59" s="42"/>
      <c r="M59" s="42"/>
      <c r="N59" s="43"/>
      <c r="O59" s="39">
        <v>323373.53</v>
      </c>
      <c r="P59" s="44"/>
      <c r="Q59" s="40"/>
      <c r="R59" s="36"/>
      <c r="S59" s="38"/>
      <c r="U59" s="7"/>
      <c r="V59" s="8"/>
    </row>
    <row r="60" spans="2:22" ht="14.25" customHeight="1">
      <c r="B60" s="31" t="s">
        <v>102</v>
      </c>
      <c r="C60" s="32"/>
      <c r="D60" s="31" t="s">
        <v>103</v>
      </c>
      <c r="E60" s="48"/>
      <c r="F60" s="48"/>
      <c r="G60" s="48"/>
      <c r="H60" s="48"/>
      <c r="I60" s="48"/>
      <c r="J60" s="48"/>
      <c r="K60" s="48"/>
      <c r="L60" s="48"/>
      <c r="M60" s="48"/>
      <c r="N60" s="32"/>
      <c r="O60" s="36">
        <v>323373.53</v>
      </c>
      <c r="P60" s="37"/>
      <c r="Q60" s="38"/>
      <c r="R60" s="36"/>
      <c r="S60" s="38"/>
      <c r="V60" s="8"/>
    </row>
    <row r="61" spans="2:22" ht="13.5" customHeight="1">
      <c r="B61" s="31" t="s">
        <v>104</v>
      </c>
      <c r="C61" s="32"/>
      <c r="D61" s="41" t="s">
        <v>105</v>
      </c>
      <c r="E61" s="42"/>
      <c r="F61" s="42"/>
      <c r="G61" s="42"/>
      <c r="H61" s="42"/>
      <c r="I61" s="42"/>
      <c r="J61" s="42"/>
      <c r="K61" s="42"/>
      <c r="L61" s="42"/>
      <c r="M61" s="42"/>
      <c r="N61" s="43"/>
      <c r="O61" s="39"/>
      <c r="P61" s="44"/>
      <c r="Q61" s="40"/>
      <c r="R61" s="39">
        <f>+O62+O66</f>
        <v>195002.77</v>
      </c>
      <c r="S61" s="40"/>
      <c r="V61" s="8"/>
    </row>
    <row r="62" spans="2:22" ht="14.25" customHeight="1">
      <c r="B62" s="31" t="s">
        <v>106</v>
      </c>
      <c r="C62" s="32"/>
      <c r="D62" s="45" t="s">
        <v>107</v>
      </c>
      <c r="E62" s="46"/>
      <c r="F62" s="46"/>
      <c r="G62" s="46"/>
      <c r="H62" s="46"/>
      <c r="I62" s="46"/>
      <c r="J62" s="46"/>
      <c r="K62" s="46"/>
      <c r="L62" s="46"/>
      <c r="M62" s="46"/>
      <c r="N62" s="47"/>
      <c r="O62" s="39">
        <v>190800.99</v>
      </c>
      <c r="P62" s="44"/>
      <c r="Q62" s="40"/>
      <c r="R62" s="36"/>
      <c r="S62" s="38"/>
      <c r="U62" s="6"/>
      <c r="V62" s="8"/>
    </row>
    <row r="63" spans="2:22" ht="13.5" customHeight="1">
      <c r="B63" s="31" t="s">
        <v>108</v>
      </c>
      <c r="C63" s="32"/>
      <c r="D63" s="31" t="s">
        <v>109</v>
      </c>
      <c r="E63" s="48"/>
      <c r="F63" s="48"/>
      <c r="G63" s="48"/>
      <c r="H63" s="48"/>
      <c r="I63" s="48"/>
      <c r="J63" s="48"/>
      <c r="K63" s="48"/>
      <c r="L63" s="48"/>
      <c r="M63" s="48"/>
      <c r="N63" s="32"/>
      <c r="O63" s="36">
        <v>163900.99</v>
      </c>
      <c r="P63" s="37"/>
      <c r="Q63" s="38"/>
      <c r="R63" s="36"/>
      <c r="S63" s="38"/>
      <c r="V63" s="8"/>
    </row>
    <row r="64" spans="2:22" ht="14.25" customHeight="1">
      <c r="B64" s="31" t="s">
        <v>110</v>
      </c>
      <c r="C64" s="32"/>
      <c r="D64" s="31" t="s">
        <v>111</v>
      </c>
      <c r="E64" s="48"/>
      <c r="F64" s="48"/>
      <c r="G64" s="48"/>
      <c r="H64" s="48"/>
      <c r="I64" s="48"/>
      <c r="J64" s="48"/>
      <c r="K64" s="48"/>
      <c r="L64" s="48"/>
      <c r="M64" s="48"/>
      <c r="N64" s="32"/>
      <c r="O64" s="36">
        <v>25000</v>
      </c>
      <c r="P64" s="37"/>
      <c r="Q64" s="38"/>
      <c r="R64" s="36"/>
      <c r="S64" s="38"/>
      <c r="V64" s="8"/>
    </row>
    <row r="65" spans="2:22" ht="13.5" customHeight="1">
      <c r="B65" s="31" t="s">
        <v>112</v>
      </c>
      <c r="C65" s="32"/>
      <c r="D65" s="31" t="s">
        <v>113</v>
      </c>
      <c r="E65" s="48"/>
      <c r="F65" s="48"/>
      <c r="G65" s="48"/>
      <c r="H65" s="48"/>
      <c r="I65" s="48"/>
      <c r="J65" s="48"/>
      <c r="K65" s="48"/>
      <c r="L65" s="48"/>
      <c r="M65" s="48"/>
      <c r="N65" s="32"/>
      <c r="O65" s="36">
        <v>1900</v>
      </c>
      <c r="P65" s="37"/>
      <c r="Q65" s="38"/>
      <c r="R65" s="36"/>
      <c r="S65" s="38"/>
      <c r="V65" s="8"/>
    </row>
    <row r="66" spans="2:22" ht="14.25" customHeight="1">
      <c r="B66" s="31" t="s">
        <v>114</v>
      </c>
      <c r="C66" s="32"/>
      <c r="D66" s="45" t="s">
        <v>115</v>
      </c>
      <c r="E66" s="46"/>
      <c r="F66" s="46"/>
      <c r="G66" s="46"/>
      <c r="H66" s="46"/>
      <c r="I66" s="46"/>
      <c r="J66" s="46"/>
      <c r="K66" s="46"/>
      <c r="L66" s="46"/>
      <c r="M66" s="46"/>
      <c r="N66" s="47"/>
      <c r="O66" s="55">
        <v>4201.78</v>
      </c>
      <c r="P66" s="56"/>
      <c r="Q66" s="57"/>
      <c r="R66" s="36"/>
      <c r="S66" s="38"/>
      <c r="V66" s="8"/>
    </row>
    <row r="67" spans="2:22" ht="13.5" customHeight="1">
      <c r="B67" s="31" t="s">
        <v>116</v>
      </c>
      <c r="C67" s="32"/>
      <c r="D67" s="31" t="s">
        <v>117</v>
      </c>
      <c r="E67" s="48"/>
      <c r="F67" s="48"/>
      <c r="G67" s="48"/>
      <c r="H67" s="48"/>
      <c r="I67" s="48"/>
      <c r="J67" s="48"/>
      <c r="K67" s="48"/>
      <c r="L67" s="48"/>
      <c r="M67" s="48"/>
      <c r="N67" s="32"/>
      <c r="O67" s="36">
        <v>4201.78</v>
      </c>
      <c r="P67" s="37"/>
      <c r="Q67" s="38"/>
      <c r="R67" s="36"/>
      <c r="S67" s="38"/>
      <c r="V67" s="8"/>
    </row>
    <row r="68" spans="2:22" ht="13.5" customHeight="1">
      <c r="B68" s="31" t="s">
        <v>118</v>
      </c>
      <c r="C68" s="32"/>
      <c r="D68" s="45" t="s">
        <v>119</v>
      </c>
      <c r="E68" s="46"/>
      <c r="F68" s="46"/>
      <c r="G68" s="46"/>
      <c r="H68" s="46"/>
      <c r="I68" s="46"/>
      <c r="J68" s="46"/>
      <c r="K68" s="46"/>
      <c r="L68" s="46"/>
      <c r="M68" s="46"/>
      <c r="N68" s="47"/>
      <c r="O68" s="39"/>
      <c r="P68" s="44"/>
      <c r="Q68" s="40"/>
      <c r="R68" s="39">
        <f>+O69</f>
        <v>1543.69</v>
      </c>
      <c r="S68" s="40"/>
      <c r="V68" s="8"/>
    </row>
    <row r="69" spans="2:22" ht="14.25" customHeight="1">
      <c r="B69" s="31" t="s">
        <v>120</v>
      </c>
      <c r="C69" s="32"/>
      <c r="D69" s="45" t="s">
        <v>121</v>
      </c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39">
        <v>1543.69</v>
      </c>
      <c r="P69" s="44"/>
      <c r="Q69" s="40"/>
      <c r="R69" s="36"/>
      <c r="S69" s="38"/>
      <c r="V69" s="8"/>
    </row>
    <row r="70" spans="2:22" ht="13.5" customHeight="1">
      <c r="B70" s="31" t="s">
        <v>122</v>
      </c>
      <c r="C70" s="32"/>
      <c r="D70" s="31" t="s">
        <v>123</v>
      </c>
      <c r="E70" s="48"/>
      <c r="F70" s="48"/>
      <c r="G70" s="48"/>
      <c r="H70" s="48"/>
      <c r="I70" s="48"/>
      <c r="J70" s="48"/>
      <c r="K70" s="48"/>
      <c r="L70" s="48"/>
      <c r="M70" s="48"/>
      <c r="N70" s="32"/>
      <c r="O70" s="36">
        <v>1543.69</v>
      </c>
      <c r="P70" s="37"/>
      <c r="Q70" s="38"/>
      <c r="R70" s="36"/>
      <c r="S70" s="38"/>
      <c r="V70" s="8"/>
    </row>
    <row r="71" spans="2:22" ht="14.25" customHeight="1">
      <c r="B71" s="31" t="s">
        <v>124</v>
      </c>
      <c r="C71" s="32"/>
      <c r="D71" s="41" t="s">
        <v>125</v>
      </c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36"/>
      <c r="P71" s="37"/>
      <c r="Q71" s="38"/>
      <c r="R71" s="39">
        <f>+R72+R88</f>
        <v>227994.82</v>
      </c>
      <c r="S71" s="40"/>
      <c r="V71" s="7"/>
    </row>
    <row r="72" spans="2:19" ht="13.5" customHeight="1">
      <c r="B72" s="31" t="s">
        <v>126</v>
      </c>
      <c r="C72" s="32"/>
      <c r="D72" s="41" t="s">
        <v>127</v>
      </c>
      <c r="E72" s="42"/>
      <c r="F72" s="42"/>
      <c r="G72" s="42"/>
      <c r="H72" s="42"/>
      <c r="I72" s="42"/>
      <c r="J72" s="42"/>
      <c r="K72" s="42"/>
      <c r="L72" s="42"/>
      <c r="M72" s="42"/>
      <c r="N72" s="43"/>
      <c r="O72" s="36"/>
      <c r="P72" s="37"/>
      <c r="Q72" s="38"/>
      <c r="R72" s="39">
        <f>+O73+O80</f>
        <v>20642.68</v>
      </c>
      <c r="S72" s="40"/>
    </row>
    <row r="73" spans="2:19" ht="14.25" customHeight="1">
      <c r="B73" s="31" t="s">
        <v>128</v>
      </c>
      <c r="C73" s="32"/>
      <c r="D73" s="45" t="s">
        <v>127</v>
      </c>
      <c r="E73" s="46"/>
      <c r="F73" s="46"/>
      <c r="G73" s="46"/>
      <c r="H73" s="46"/>
      <c r="I73" s="46"/>
      <c r="J73" s="46"/>
      <c r="K73" s="46"/>
      <c r="L73" s="46"/>
      <c r="M73" s="46"/>
      <c r="N73" s="47"/>
      <c r="O73" s="39">
        <v>58071.39</v>
      </c>
      <c r="P73" s="44"/>
      <c r="Q73" s="40"/>
      <c r="R73" s="36"/>
      <c r="S73" s="38"/>
    </row>
    <row r="74" spans="2:19" ht="13.5" customHeight="1">
      <c r="B74" s="31" t="s">
        <v>129</v>
      </c>
      <c r="C74" s="32"/>
      <c r="D74" s="31" t="s">
        <v>130</v>
      </c>
      <c r="E74" s="48"/>
      <c r="F74" s="48"/>
      <c r="G74" s="48"/>
      <c r="H74" s="48"/>
      <c r="I74" s="48"/>
      <c r="J74" s="48"/>
      <c r="K74" s="48"/>
      <c r="L74" s="48"/>
      <c r="M74" s="48"/>
      <c r="N74" s="32"/>
      <c r="O74" s="36">
        <v>26925.94</v>
      </c>
      <c r="P74" s="37"/>
      <c r="Q74" s="38"/>
      <c r="R74" s="36"/>
      <c r="S74" s="38"/>
    </row>
    <row r="75" spans="2:19" ht="14.25" customHeight="1">
      <c r="B75" s="31" t="s">
        <v>131</v>
      </c>
      <c r="C75" s="32"/>
      <c r="D75" s="31" t="s">
        <v>132</v>
      </c>
      <c r="E75" s="48"/>
      <c r="F75" s="48"/>
      <c r="G75" s="48"/>
      <c r="H75" s="48"/>
      <c r="I75" s="48"/>
      <c r="J75" s="48"/>
      <c r="K75" s="48"/>
      <c r="L75" s="48"/>
      <c r="M75" s="48"/>
      <c r="N75" s="32"/>
      <c r="O75" s="36">
        <v>5659.85</v>
      </c>
      <c r="P75" s="37"/>
      <c r="Q75" s="38"/>
      <c r="R75" s="36"/>
      <c r="S75" s="38"/>
    </row>
    <row r="76" spans="2:19" ht="13.5" customHeight="1">
      <c r="B76" s="31" t="s">
        <v>133</v>
      </c>
      <c r="C76" s="32"/>
      <c r="D76" s="31" t="s">
        <v>134</v>
      </c>
      <c r="E76" s="48"/>
      <c r="F76" s="48"/>
      <c r="G76" s="48"/>
      <c r="H76" s="48"/>
      <c r="I76" s="48"/>
      <c r="J76" s="48"/>
      <c r="K76" s="48"/>
      <c r="L76" s="48"/>
      <c r="M76" s="48"/>
      <c r="N76" s="32"/>
      <c r="O76" s="36">
        <v>1116.07</v>
      </c>
      <c r="P76" s="37"/>
      <c r="Q76" s="38"/>
      <c r="R76" s="36"/>
      <c r="S76" s="38"/>
    </row>
    <row r="77" spans="2:19" ht="14.25" customHeight="1">
      <c r="B77" s="31" t="s">
        <v>135</v>
      </c>
      <c r="C77" s="32"/>
      <c r="D77" s="31" t="s">
        <v>136</v>
      </c>
      <c r="E77" s="48"/>
      <c r="F77" s="48"/>
      <c r="G77" s="48"/>
      <c r="H77" s="48"/>
      <c r="I77" s="48"/>
      <c r="J77" s="48"/>
      <c r="K77" s="48"/>
      <c r="L77" s="48"/>
      <c r="M77" s="48"/>
      <c r="N77" s="32"/>
      <c r="O77" s="36">
        <v>2795.6</v>
      </c>
      <c r="P77" s="37"/>
      <c r="Q77" s="38"/>
      <c r="R77" s="36"/>
      <c r="S77" s="38"/>
    </row>
    <row r="78" spans="2:19" ht="13.5" customHeight="1">
      <c r="B78" s="31" t="s">
        <v>137</v>
      </c>
      <c r="C78" s="32"/>
      <c r="D78" s="31" t="s">
        <v>138</v>
      </c>
      <c r="E78" s="48"/>
      <c r="F78" s="48"/>
      <c r="G78" s="48"/>
      <c r="H78" s="48"/>
      <c r="I78" s="48"/>
      <c r="J78" s="48"/>
      <c r="K78" s="48"/>
      <c r="L78" s="48"/>
      <c r="M78" s="48"/>
      <c r="N78" s="32"/>
      <c r="O78" s="36">
        <v>20187.89</v>
      </c>
      <c r="P78" s="37"/>
      <c r="Q78" s="38"/>
      <c r="R78" s="36"/>
      <c r="S78" s="38"/>
    </row>
    <row r="79" spans="2:19" ht="14.25" customHeight="1">
      <c r="B79" s="31" t="s">
        <v>139</v>
      </c>
      <c r="C79" s="32"/>
      <c r="D79" s="31" t="s">
        <v>140</v>
      </c>
      <c r="E79" s="48"/>
      <c r="F79" s="48"/>
      <c r="G79" s="48"/>
      <c r="H79" s="48"/>
      <c r="I79" s="48"/>
      <c r="J79" s="48"/>
      <c r="K79" s="48"/>
      <c r="L79" s="48"/>
      <c r="M79" s="48"/>
      <c r="N79" s="32"/>
      <c r="O79" s="36">
        <v>1386.04</v>
      </c>
      <c r="P79" s="37"/>
      <c r="Q79" s="38"/>
      <c r="R79" s="36"/>
      <c r="S79" s="38"/>
    </row>
    <row r="80" spans="2:19" ht="13.5" customHeight="1">
      <c r="B80" s="31" t="s">
        <v>141</v>
      </c>
      <c r="C80" s="32"/>
      <c r="D80" s="45" t="s">
        <v>142</v>
      </c>
      <c r="E80" s="46"/>
      <c r="F80" s="46"/>
      <c r="G80" s="46"/>
      <c r="H80" s="46"/>
      <c r="I80" s="46"/>
      <c r="J80" s="46"/>
      <c r="K80" s="46"/>
      <c r="L80" s="46"/>
      <c r="M80" s="46"/>
      <c r="N80" s="47"/>
      <c r="O80" s="39">
        <v>-37428.71</v>
      </c>
      <c r="P80" s="44"/>
      <c r="Q80" s="40"/>
      <c r="R80" s="36"/>
      <c r="S80" s="38"/>
    </row>
    <row r="81" spans="2:19" ht="13.5" customHeight="1">
      <c r="B81" s="31" t="s">
        <v>143</v>
      </c>
      <c r="C81" s="32"/>
      <c r="D81" s="31" t="s">
        <v>144</v>
      </c>
      <c r="E81" s="48"/>
      <c r="F81" s="48"/>
      <c r="G81" s="48"/>
      <c r="H81" s="48"/>
      <c r="I81" s="48"/>
      <c r="J81" s="48"/>
      <c r="K81" s="48"/>
      <c r="L81" s="48"/>
      <c r="M81" s="48"/>
      <c r="N81" s="32"/>
      <c r="O81" s="36">
        <v>-10564.52</v>
      </c>
      <c r="P81" s="37"/>
      <c r="Q81" s="38"/>
      <c r="R81" s="36"/>
      <c r="S81" s="38"/>
    </row>
    <row r="82" spans="2:19" ht="14.25" customHeight="1">
      <c r="B82" s="31" t="s">
        <v>145</v>
      </c>
      <c r="C82" s="32"/>
      <c r="D82" s="31" t="s">
        <v>146</v>
      </c>
      <c r="E82" s="48"/>
      <c r="F82" s="48"/>
      <c r="G82" s="48"/>
      <c r="H82" s="48"/>
      <c r="I82" s="48"/>
      <c r="J82" s="48"/>
      <c r="K82" s="48"/>
      <c r="L82" s="48"/>
      <c r="M82" s="48"/>
      <c r="N82" s="32"/>
      <c r="O82" s="36">
        <v>-2761.99</v>
      </c>
      <c r="P82" s="37"/>
      <c r="Q82" s="38"/>
      <c r="R82" s="36"/>
      <c r="S82" s="38"/>
    </row>
    <row r="83" spans="2:21" ht="13.5" customHeight="1">
      <c r="B83" s="31" t="s">
        <v>147</v>
      </c>
      <c r="C83" s="32"/>
      <c r="D83" s="31" t="s">
        <v>148</v>
      </c>
      <c r="E83" s="48"/>
      <c r="F83" s="48"/>
      <c r="G83" s="48"/>
      <c r="H83" s="48"/>
      <c r="I83" s="48"/>
      <c r="J83" s="48"/>
      <c r="K83" s="48"/>
      <c r="L83" s="48"/>
      <c r="M83" s="48"/>
      <c r="N83" s="32"/>
      <c r="O83" s="36">
        <v>-275.2</v>
      </c>
      <c r="P83" s="37"/>
      <c r="Q83" s="38"/>
      <c r="R83" s="36"/>
      <c r="S83" s="38"/>
      <c r="U83" s="11"/>
    </row>
    <row r="84" spans="2:19" ht="14.25" customHeight="1">
      <c r="B84" s="31" t="s">
        <v>149</v>
      </c>
      <c r="C84" s="32"/>
      <c r="D84" s="31" t="s">
        <v>150</v>
      </c>
      <c r="E84" s="48"/>
      <c r="F84" s="48"/>
      <c r="G84" s="48"/>
      <c r="H84" s="48"/>
      <c r="I84" s="48"/>
      <c r="J84" s="48"/>
      <c r="K84" s="48"/>
      <c r="L84" s="48"/>
      <c r="M84" s="48"/>
      <c r="N84" s="32"/>
      <c r="O84" s="36">
        <v>-941.49</v>
      </c>
      <c r="P84" s="37"/>
      <c r="Q84" s="38"/>
      <c r="R84" s="36"/>
      <c r="S84" s="38"/>
    </row>
    <row r="85" spans="2:19" ht="13.5" customHeight="1">
      <c r="B85" s="31" t="s">
        <v>151</v>
      </c>
      <c r="C85" s="32"/>
      <c r="D85" s="31" t="s">
        <v>152</v>
      </c>
      <c r="E85" s="48"/>
      <c r="F85" s="48"/>
      <c r="G85" s="48"/>
      <c r="H85" s="48"/>
      <c r="I85" s="48"/>
      <c r="J85" s="48"/>
      <c r="K85" s="48"/>
      <c r="L85" s="48"/>
      <c r="M85" s="48"/>
      <c r="N85" s="32"/>
      <c r="O85" s="36">
        <v>-2583.26</v>
      </c>
      <c r="P85" s="37"/>
      <c r="Q85" s="38"/>
      <c r="R85" s="36"/>
      <c r="S85" s="38"/>
    </row>
    <row r="86" spans="2:19" ht="14.25" customHeight="1">
      <c r="B86" s="31" t="s">
        <v>153</v>
      </c>
      <c r="C86" s="32"/>
      <c r="D86" s="31" t="s">
        <v>154</v>
      </c>
      <c r="E86" s="48"/>
      <c r="F86" s="48"/>
      <c r="G86" s="48"/>
      <c r="H86" s="48"/>
      <c r="I86" s="48"/>
      <c r="J86" s="48"/>
      <c r="K86" s="48"/>
      <c r="L86" s="48"/>
      <c r="M86" s="48"/>
      <c r="N86" s="32"/>
      <c r="O86" s="36">
        <v>-20187.9</v>
      </c>
      <c r="P86" s="37"/>
      <c r="Q86" s="38"/>
      <c r="R86" s="36"/>
      <c r="S86" s="38"/>
    </row>
    <row r="87" spans="2:19" ht="13.5" customHeight="1">
      <c r="B87" s="31" t="s">
        <v>155</v>
      </c>
      <c r="C87" s="32"/>
      <c r="D87" s="31" t="s">
        <v>156</v>
      </c>
      <c r="E87" s="48"/>
      <c r="F87" s="48"/>
      <c r="G87" s="48"/>
      <c r="H87" s="48"/>
      <c r="I87" s="48"/>
      <c r="J87" s="48"/>
      <c r="K87" s="48"/>
      <c r="L87" s="48"/>
      <c r="M87" s="48"/>
      <c r="N87" s="32"/>
      <c r="O87" s="36">
        <v>-114.35</v>
      </c>
      <c r="P87" s="37"/>
      <c r="Q87" s="38"/>
      <c r="R87" s="36"/>
      <c r="S87" s="38"/>
    </row>
    <row r="88" spans="2:19" ht="14.25" customHeight="1">
      <c r="B88" s="31" t="s">
        <v>157</v>
      </c>
      <c r="C88" s="32"/>
      <c r="D88" s="41" t="s">
        <v>158</v>
      </c>
      <c r="E88" s="42"/>
      <c r="F88" s="42"/>
      <c r="G88" s="42"/>
      <c r="H88" s="42"/>
      <c r="I88" s="42"/>
      <c r="J88" s="42"/>
      <c r="K88" s="42"/>
      <c r="L88" s="42"/>
      <c r="M88" s="42"/>
      <c r="N88" s="43"/>
      <c r="O88" s="36"/>
      <c r="P88" s="37"/>
      <c r="Q88" s="38"/>
      <c r="R88" s="39">
        <f>+O90</f>
        <v>207352.14</v>
      </c>
      <c r="S88" s="40"/>
    </row>
    <row r="89" spans="2:19" ht="13.5" customHeight="1">
      <c r="B89" s="31" t="s">
        <v>159</v>
      </c>
      <c r="C89" s="32"/>
      <c r="D89" s="45" t="s">
        <v>158</v>
      </c>
      <c r="E89" s="46"/>
      <c r="F89" s="46"/>
      <c r="G89" s="46"/>
      <c r="H89" s="46"/>
      <c r="I89" s="46"/>
      <c r="J89" s="46"/>
      <c r="K89" s="46"/>
      <c r="L89" s="46"/>
      <c r="M89" s="46"/>
      <c r="N89" s="47"/>
      <c r="O89" s="39">
        <v>207352.14</v>
      </c>
      <c r="P89" s="44"/>
      <c r="Q89" s="40"/>
      <c r="R89" s="36"/>
      <c r="S89" s="38"/>
    </row>
    <row r="90" spans="2:19" ht="14.25" customHeight="1">
      <c r="B90" s="31" t="s">
        <v>160</v>
      </c>
      <c r="C90" s="32"/>
      <c r="D90" s="45" t="s">
        <v>161</v>
      </c>
      <c r="E90" s="46"/>
      <c r="F90" s="46"/>
      <c r="G90" s="46"/>
      <c r="H90" s="46"/>
      <c r="I90" s="46"/>
      <c r="J90" s="46"/>
      <c r="K90" s="46"/>
      <c r="L90" s="46"/>
      <c r="M90" s="46"/>
      <c r="N90" s="47"/>
      <c r="O90" s="39">
        <v>207352.14</v>
      </c>
      <c r="P90" s="44"/>
      <c r="Q90" s="40"/>
      <c r="R90" s="36"/>
      <c r="S90" s="38"/>
    </row>
    <row r="91" spans="2:19" ht="13.5" customHeight="1">
      <c r="B91" s="31" t="s">
        <v>162</v>
      </c>
      <c r="C91" s="32"/>
      <c r="D91" s="31" t="s">
        <v>163</v>
      </c>
      <c r="E91" s="48"/>
      <c r="F91" s="48"/>
      <c r="G91" s="48"/>
      <c r="H91" s="48"/>
      <c r="I91" s="48"/>
      <c r="J91" s="48"/>
      <c r="K91" s="48"/>
      <c r="L91" s="48"/>
      <c r="M91" s="48"/>
      <c r="N91" s="32"/>
      <c r="O91" s="36">
        <v>185315.2</v>
      </c>
      <c r="P91" s="37"/>
      <c r="Q91" s="38"/>
      <c r="R91" s="36"/>
      <c r="S91" s="38"/>
    </row>
    <row r="92" spans="2:19" ht="14.25" customHeight="1">
      <c r="B92" s="31" t="s">
        <v>164</v>
      </c>
      <c r="C92" s="32"/>
      <c r="D92" s="31" t="s">
        <v>165</v>
      </c>
      <c r="E92" s="48"/>
      <c r="F92" s="48"/>
      <c r="G92" s="48"/>
      <c r="H92" s="48"/>
      <c r="I92" s="48"/>
      <c r="J92" s="48"/>
      <c r="K92" s="48"/>
      <c r="L92" s="48"/>
      <c r="M92" s="48"/>
      <c r="N92" s="32"/>
      <c r="O92" s="36">
        <v>17889.52</v>
      </c>
      <c r="P92" s="37"/>
      <c r="Q92" s="38"/>
      <c r="R92" s="36"/>
      <c r="S92" s="38"/>
    </row>
    <row r="93" spans="2:19" ht="13.5" customHeight="1">
      <c r="B93" s="31" t="s">
        <v>166</v>
      </c>
      <c r="C93" s="32"/>
      <c r="D93" s="31" t="s">
        <v>167</v>
      </c>
      <c r="E93" s="48"/>
      <c r="F93" s="48"/>
      <c r="G93" s="48"/>
      <c r="H93" s="48"/>
      <c r="I93" s="48"/>
      <c r="J93" s="48"/>
      <c r="K93" s="48"/>
      <c r="L93" s="48"/>
      <c r="M93" s="48"/>
      <c r="N93" s="32"/>
      <c r="O93" s="36">
        <v>2996.58</v>
      </c>
      <c r="P93" s="37"/>
      <c r="Q93" s="38"/>
      <c r="R93" s="36"/>
      <c r="S93" s="38"/>
    </row>
    <row r="94" spans="2:19" ht="14.25" customHeight="1">
      <c r="B94" s="31" t="s">
        <v>168</v>
      </c>
      <c r="C94" s="32"/>
      <c r="D94" s="31" t="s">
        <v>169</v>
      </c>
      <c r="E94" s="48"/>
      <c r="F94" s="48"/>
      <c r="G94" s="48"/>
      <c r="H94" s="48"/>
      <c r="I94" s="48"/>
      <c r="J94" s="48"/>
      <c r="K94" s="48"/>
      <c r="L94" s="48"/>
      <c r="M94" s="48"/>
      <c r="N94" s="32"/>
      <c r="O94" s="36">
        <v>1150.84</v>
      </c>
      <c r="P94" s="37"/>
      <c r="Q94" s="38"/>
      <c r="R94" s="36"/>
      <c r="S94" s="38"/>
    </row>
    <row r="95" spans="2:19" ht="14.25" customHeight="1">
      <c r="B95" s="2"/>
      <c r="C95" s="3"/>
      <c r="D95" s="2"/>
      <c r="E95" s="4"/>
      <c r="F95" s="4"/>
      <c r="G95" s="4"/>
      <c r="H95" s="4"/>
      <c r="I95" s="4"/>
      <c r="J95" s="4"/>
      <c r="K95" s="4"/>
      <c r="L95" s="4"/>
      <c r="M95" s="4"/>
      <c r="N95" s="3"/>
      <c r="O95" s="12"/>
      <c r="P95" s="13"/>
      <c r="Q95" s="14"/>
      <c r="R95" s="12"/>
      <c r="S95" s="14"/>
    </row>
    <row r="96" spans="2:22" ht="20.25" customHeight="1">
      <c r="B96" s="33" t="s">
        <v>170</v>
      </c>
      <c r="C96" s="35"/>
      <c r="D96" s="33" t="s">
        <v>171</v>
      </c>
      <c r="E96" s="34"/>
      <c r="F96" s="34"/>
      <c r="G96" s="34"/>
      <c r="H96" s="34"/>
      <c r="I96" s="34"/>
      <c r="J96" s="34"/>
      <c r="K96" s="34"/>
      <c r="L96" s="34"/>
      <c r="M96" s="34"/>
      <c r="N96" s="35"/>
      <c r="O96" s="36"/>
      <c r="P96" s="37"/>
      <c r="Q96" s="38"/>
      <c r="R96" s="39">
        <f>+R97+R259</f>
        <v>3036074.33</v>
      </c>
      <c r="S96" s="40"/>
      <c r="V96" s="6"/>
    </row>
    <row r="97" spans="2:23" ht="13.5" customHeight="1">
      <c r="B97" s="31" t="s">
        <v>172</v>
      </c>
      <c r="C97" s="32"/>
      <c r="D97" s="41" t="s">
        <v>173</v>
      </c>
      <c r="E97" s="42"/>
      <c r="F97" s="42"/>
      <c r="G97" s="42"/>
      <c r="H97" s="42"/>
      <c r="I97" s="42"/>
      <c r="J97" s="42"/>
      <c r="K97" s="42"/>
      <c r="L97" s="42"/>
      <c r="M97" s="42"/>
      <c r="N97" s="43"/>
      <c r="O97" s="36"/>
      <c r="P97" s="37"/>
      <c r="Q97" s="38"/>
      <c r="R97" s="39">
        <f>+O98+O102+O105+O125</f>
        <v>2817650.19</v>
      </c>
      <c r="S97" s="40"/>
      <c r="U97" s="6"/>
      <c r="V97" s="6"/>
      <c r="W97" s="6"/>
    </row>
    <row r="98" spans="2:22" ht="14.25" customHeight="1">
      <c r="B98" s="45" t="s">
        <v>174</v>
      </c>
      <c r="C98" s="47"/>
      <c r="D98" s="45" t="s">
        <v>175</v>
      </c>
      <c r="E98" s="46"/>
      <c r="F98" s="46"/>
      <c r="G98" s="46"/>
      <c r="H98" s="46"/>
      <c r="I98" s="46"/>
      <c r="J98" s="46"/>
      <c r="K98" s="46"/>
      <c r="L98" s="46"/>
      <c r="M98" s="46"/>
      <c r="N98" s="47"/>
      <c r="O98" s="39">
        <v>6860.12</v>
      </c>
      <c r="P98" s="44"/>
      <c r="Q98" s="40"/>
      <c r="R98" s="36"/>
      <c r="S98" s="38"/>
      <c r="U98" s="6"/>
      <c r="V98" s="6"/>
    </row>
    <row r="99" spans="2:22" ht="13.5" customHeight="1">
      <c r="B99" s="45" t="s">
        <v>176</v>
      </c>
      <c r="C99" s="47"/>
      <c r="D99" s="45" t="s">
        <v>177</v>
      </c>
      <c r="E99" s="46"/>
      <c r="F99" s="46"/>
      <c r="G99" s="46"/>
      <c r="H99" s="46"/>
      <c r="I99" s="46"/>
      <c r="J99" s="46"/>
      <c r="K99" s="46"/>
      <c r="L99" s="46"/>
      <c r="M99" s="46"/>
      <c r="N99" s="47"/>
      <c r="O99" s="39">
        <v>6860.12</v>
      </c>
      <c r="P99" s="44"/>
      <c r="Q99" s="40"/>
      <c r="R99" s="36"/>
      <c r="S99" s="38"/>
      <c r="V99" s="7"/>
    </row>
    <row r="100" spans="2:19" ht="14.25" customHeight="1">
      <c r="B100" s="31" t="s">
        <v>178</v>
      </c>
      <c r="C100" s="32"/>
      <c r="D100" s="31" t="s">
        <v>179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32"/>
      <c r="O100" s="36">
        <v>5015.55</v>
      </c>
      <c r="P100" s="37"/>
      <c r="Q100" s="38"/>
      <c r="R100" s="36"/>
      <c r="S100" s="38"/>
    </row>
    <row r="101" spans="2:19" ht="13.5" customHeight="1">
      <c r="B101" s="31" t="s">
        <v>180</v>
      </c>
      <c r="C101" s="32"/>
      <c r="D101" s="31" t="s">
        <v>181</v>
      </c>
      <c r="E101" s="48"/>
      <c r="F101" s="48"/>
      <c r="G101" s="48"/>
      <c r="H101" s="48"/>
      <c r="I101" s="48"/>
      <c r="J101" s="48"/>
      <c r="K101" s="48"/>
      <c r="L101" s="48"/>
      <c r="M101" s="48"/>
      <c r="N101" s="32"/>
      <c r="O101" s="36">
        <v>1844.57</v>
      </c>
      <c r="P101" s="37"/>
      <c r="Q101" s="38"/>
      <c r="R101" s="36"/>
      <c r="S101" s="38"/>
    </row>
    <row r="102" spans="2:22" ht="14.25" customHeight="1">
      <c r="B102" s="45" t="s">
        <v>182</v>
      </c>
      <c r="C102" s="47"/>
      <c r="D102" s="45" t="s">
        <v>183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7"/>
      <c r="O102" s="39">
        <v>1637.93</v>
      </c>
      <c r="P102" s="44"/>
      <c r="Q102" s="40"/>
      <c r="R102" s="36"/>
      <c r="S102" s="38"/>
      <c r="V102" s="7"/>
    </row>
    <row r="103" spans="2:19" ht="13.5" customHeight="1">
      <c r="B103" s="31" t="s">
        <v>184</v>
      </c>
      <c r="C103" s="32"/>
      <c r="D103" s="45" t="s">
        <v>183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7"/>
      <c r="O103" s="39">
        <v>1637.93</v>
      </c>
      <c r="P103" s="44"/>
      <c r="Q103" s="40"/>
      <c r="R103" s="36"/>
      <c r="S103" s="38"/>
    </row>
    <row r="104" spans="2:19" ht="14.25" customHeight="1">
      <c r="B104" s="31" t="s">
        <v>185</v>
      </c>
      <c r="C104" s="32"/>
      <c r="D104" s="31" t="s">
        <v>186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32"/>
      <c r="O104" s="36">
        <v>1637.93</v>
      </c>
      <c r="P104" s="37"/>
      <c r="Q104" s="38"/>
      <c r="R104" s="36"/>
      <c r="S104" s="38"/>
    </row>
    <row r="105" spans="2:22" ht="13.5" customHeight="1">
      <c r="B105" s="45" t="s">
        <v>187</v>
      </c>
      <c r="C105" s="47"/>
      <c r="D105" s="45" t="s">
        <v>188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7"/>
      <c r="O105" s="39">
        <v>290281.07</v>
      </c>
      <c r="P105" s="44"/>
      <c r="Q105" s="40"/>
      <c r="R105" s="36"/>
      <c r="S105" s="38"/>
      <c r="U105" s="6"/>
      <c r="V105" s="6"/>
    </row>
    <row r="106" spans="2:19" ht="14.25" customHeight="1">
      <c r="B106" s="45" t="s">
        <v>189</v>
      </c>
      <c r="C106" s="47"/>
      <c r="D106" s="45" t="s">
        <v>190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7"/>
      <c r="O106" s="39">
        <v>2930.43</v>
      </c>
      <c r="P106" s="44"/>
      <c r="Q106" s="40"/>
      <c r="R106" s="36"/>
      <c r="S106" s="38"/>
    </row>
    <row r="107" spans="2:19" ht="13.5" customHeight="1">
      <c r="B107" s="31" t="s">
        <v>191</v>
      </c>
      <c r="C107" s="32"/>
      <c r="D107" s="31" t="s">
        <v>192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32"/>
      <c r="O107" s="36">
        <v>10.71</v>
      </c>
      <c r="P107" s="37"/>
      <c r="Q107" s="38"/>
      <c r="R107" s="36"/>
      <c r="S107" s="38"/>
    </row>
    <row r="108" spans="2:19" ht="14.25" customHeight="1">
      <c r="B108" s="31" t="s">
        <v>193</v>
      </c>
      <c r="C108" s="32"/>
      <c r="D108" s="31" t="s">
        <v>194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32"/>
      <c r="O108" s="36">
        <v>1204.5</v>
      </c>
      <c r="P108" s="37"/>
      <c r="Q108" s="38"/>
      <c r="R108" s="36"/>
      <c r="S108" s="38"/>
    </row>
    <row r="109" spans="2:19" ht="13.5" customHeight="1">
      <c r="B109" s="31" t="s">
        <v>195</v>
      </c>
      <c r="C109" s="32"/>
      <c r="D109" s="31" t="s">
        <v>196</v>
      </c>
      <c r="E109" s="48"/>
      <c r="F109" s="48"/>
      <c r="G109" s="48"/>
      <c r="H109" s="48"/>
      <c r="I109" s="48"/>
      <c r="J109" s="48"/>
      <c r="K109" s="48"/>
      <c r="L109" s="48"/>
      <c r="M109" s="48"/>
      <c r="N109" s="32"/>
      <c r="O109" s="36">
        <v>1715.22</v>
      </c>
      <c r="P109" s="37"/>
      <c r="Q109" s="38"/>
      <c r="R109" s="36"/>
      <c r="S109" s="38"/>
    </row>
    <row r="110" spans="2:19" ht="13.5" customHeight="1">
      <c r="B110" s="45" t="s">
        <v>197</v>
      </c>
      <c r="C110" s="47"/>
      <c r="D110" s="45" t="s">
        <v>198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7"/>
      <c r="O110" s="39">
        <v>1750.09</v>
      </c>
      <c r="P110" s="44"/>
      <c r="Q110" s="40"/>
      <c r="R110" s="36"/>
      <c r="S110" s="38"/>
    </row>
    <row r="111" spans="2:19" ht="14.25" customHeight="1">
      <c r="B111" s="31" t="s">
        <v>199</v>
      </c>
      <c r="C111" s="32"/>
      <c r="D111" s="31" t="s">
        <v>200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32"/>
      <c r="O111" s="36">
        <v>50.74</v>
      </c>
      <c r="P111" s="37"/>
      <c r="Q111" s="38"/>
      <c r="R111" s="36"/>
      <c r="S111" s="38"/>
    </row>
    <row r="112" spans="2:19" ht="13.5" customHeight="1">
      <c r="B112" s="31" t="s">
        <v>201</v>
      </c>
      <c r="C112" s="32"/>
      <c r="D112" s="31" t="s">
        <v>202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32"/>
      <c r="O112" s="36">
        <v>593.52</v>
      </c>
      <c r="P112" s="37"/>
      <c r="Q112" s="38"/>
      <c r="R112" s="36"/>
      <c r="S112" s="38"/>
    </row>
    <row r="113" spans="2:19" ht="14.25" customHeight="1">
      <c r="B113" s="31" t="s">
        <v>203</v>
      </c>
      <c r="C113" s="32"/>
      <c r="D113" s="31" t="s">
        <v>204</v>
      </c>
      <c r="E113" s="48"/>
      <c r="F113" s="48"/>
      <c r="G113" s="48"/>
      <c r="H113" s="48"/>
      <c r="I113" s="48"/>
      <c r="J113" s="48"/>
      <c r="K113" s="48"/>
      <c r="L113" s="48"/>
      <c r="M113" s="48"/>
      <c r="N113" s="32"/>
      <c r="O113" s="36">
        <v>248.21</v>
      </c>
      <c r="P113" s="37"/>
      <c r="Q113" s="38"/>
      <c r="R113" s="36"/>
      <c r="S113" s="38"/>
    </row>
    <row r="114" spans="2:19" ht="13.5" customHeight="1">
      <c r="B114" s="31" t="s">
        <v>205</v>
      </c>
      <c r="C114" s="32"/>
      <c r="D114" s="31" t="s">
        <v>206</v>
      </c>
      <c r="E114" s="48"/>
      <c r="F114" s="48"/>
      <c r="G114" s="48"/>
      <c r="H114" s="48"/>
      <c r="I114" s="48"/>
      <c r="J114" s="48"/>
      <c r="K114" s="48"/>
      <c r="L114" s="48"/>
      <c r="M114" s="48"/>
      <c r="N114" s="32"/>
      <c r="O114" s="36">
        <v>-0.02</v>
      </c>
      <c r="P114" s="37"/>
      <c r="Q114" s="38"/>
      <c r="R114" s="36"/>
      <c r="S114" s="38"/>
    </row>
    <row r="115" spans="2:19" ht="14.25" customHeight="1">
      <c r="B115" s="31" t="s">
        <v>207</v>
      </c>
      <c r="C115" s="32"/>
      <c r="D115" s="31" t="s">
        <v>208</v>
      </c>
      <c r="E115" s="48"/>
      <c r="F115" s="48"/>
      <c r="G115" s="48"/>
      <c r="H115" s="48"/>
      <c r="I115" s="48"/>
      <c r="J115" s="48"/>
      <c r="K115" s="48"/>
      <c r="L115" s="48"/>
      <c r="M115" s="48"/>
      <c r="N115" s="32"/>
      <c r="O115" s="36">
        <v>280.33</v>
      </c>
      <c r="P115" s="37"/>
      <c r="Q115" s="38"/>
      <c r="R115" s="36"/>
      <c r="S115" s="38"/>
    </row>
    <row r="116" spans="2:19" ht="13.5" customHeight="1">
      <c r="B116" s="31" t="s">
        <v>209</v>
      </c>
      <c r="C116" s="32"/>
      <c r="D116" s="31" t="s">
        <v>210</v>
      </c>
      <c r="E116" s="48"/>
      <c r="F116" s="48"/>
      <c r="G116" s="48"/>
      <c r="H116" s="48"/>
      <c r="I116" s="48"/>
      <c r="J116" s="48"/>
      <c r="K116" s="48"/>
      <c r="L116" s="48"/>
      <c r="M116" s="48"/>
      <c r="N116" s="32"/>
      <c r="O116" s="36">
        <v>548</v>
      </c>
      <c r="P116" s="37"/>
      <c r="Q116" s="38"/>
      <c r="R116" s="36"/>
      <c r="S116" s="38"/>
    </row>
    <row r="117" spans="2:19" ht="14.25" customHeight="1">
      <c r="B117" s="31" t="s">
        <v>211</v>
      </c>
      <c r="C117" s="32"/>
      <c r="D117" s="31" t="s">
        <v>212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32"/>
      <c r="O117" s="36">
        <v>29.31</v>
      </c>
      <c r="P117" s="37"/>
      <c r="Q117" s="38"/>
      <c r="R117" s="36"/>
      <c r="S117" s="38"/>
    </row>
    <row r="118" spans="2:19" ht="13.5" customHeight="1">
      <c r="B118" s="45" t="s">
        <v>213</v>
      </c>
      <c r="C118" s="47"/>
      <c r="D118" s="45" t="s">
        <v>214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7"/>
      <c r="O118" s="39">
        <v>3437.35</v>
      </c>
      <c r="P118" s="44"/>
      <c r="Q118" s="40"/>
      <c r="R118" s="36"/>
      <c r="S118" s="38"/>
    </row>
    <row r="119" spans="2:19" ht="14.25" customHeight="1">
      <c r="B119" s="31" t="s">
        <v>215</v>
      </c>
      <c r="C119" s="32"/>
      <c r="D119" s="31" t="s">
        <v>216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32"/>
      <c r="O119" s="36">
        <v>18.85</v>
      </c>
      <c r="P119" s="37"/>
      <c r="Q119" s="38"/>
      <c r="R119" s="36"/>
      <c r="S119" s="38"/>
    </row>
    <row r="120" spans="2:19" ht="13.5" customHeight="1">
      <c r="B120" s="31" t="s">
        <v>217</v>
      </c>
      <c r="C120" s="32"/>
      <c r="D120" s="31" t="s">
        <v>218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32"/>
      <c r="O120" s="36">
        <v>44.75</v>
      </c>
      <c r="P120" s="37"/>
      <c r="Q120" s="38"/>
      <c r="R120" s="36"/>
      <c r="S120" s="38"/>
    </row>
    <row r="121" spans="2:19" ht="14.25" customHeight="1">
      <c r="B121" s="31" t="s">
        <v>219</v>
      </c>
      <c r="C121" s="32"/>
      <c r="D121" s="31" t="s">
        <v>220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32"/>
      <c r="O121" s="36">
        <v>255.75</v>
      </c>
      <c r="P121" s="37"/>
      <c r="Q121" s="38"/>
      <c r="R121" s="36"/>
      <c r="S121" s="38"/>
    </row>
    <row r="122" spans="2:19" ht="13.5" customHeight="1">
      <c r="B122" s="31" t="s">
        <v>221</v>
      </c>
      <c r="C122" s="32"/>
      <c r="D122" s="31" t="s">
        <v>222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32"/>
      <c r="O122" s="36">
        <v>3118</v>
      </c>
      <c r="P122" s="37"/>
      <c r="Q122" s="38"/>
      <c r="R122" s="36"/>
      <c r="S122" s="38"/>
    </row>
    <row r="123" spans="2:19" ht="14.25" customHeight="1">
      <c r="B123" s="45" t="s">
        <v>223</v>
      </c>
      <c r="C123" s="47"/>
      <c r="D123" s="45" t="s">
        <v>224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47"/>
      <c r="O123" s="39">
        <v>282163.2</v>
      </c>
      <c r="P123" s="44"/>
      <c r="Q123" s="40"/>
      <c r="R123" s="36"/>
      <c r="S123" s="38"/>
    </row>
    <row r="124" spans="2:19" ht="13.5" customHeight="1">
      <c r="B124" s="31" t="s">
        <v>225</v>
      </c>
      <c r="C124" s="32"/>
      <c r="D124" s="31" t="s">
        <v>224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32"/>
      <c r="O124" s="36">
        <v>282163.2</v>
      </c>
      <c r="P124" s="37"/>
      <c r="Q124" s="38"/>
      <c r="R124" s="36"/>
      <c r="S124" s="38"/>
    </row>
    <row r="125" spans="2:22" ht="13.5" customHeight="1">
      <c r="B125" s="45" t="s">
        <v>226</v>
      </c>
      <c r="C125" s="47"/>
      <c r="D125" s="45" t="s">
        <v>227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7"/>
      <c r="O125" s="39">
        <v>2518871.07</v>
      </c>
      <c r="P125" s="44"/>
      <c r="Q125" s="40"/>
      <c r="R125" s="36"/>
      <c r="S125" s="38"/>
      <c r="V125" s="7"/>
    </row>
    <row r="126" spans="2:19" ht="14.25" customHeight="1">
      <c r="B126" s="31" t="s">
        <v>228</v>
      </c>
      <c r="C126" s="32"/>
      <c r="D126" s="31" t="s">
        <v>227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32"/>
      <c r="O126" s="36">
        <v>2518871.07</v>
      </c>
      <c r="P126" s="37"/>
      <c r="Q126" s="38"/>
      <c r="R126" s="36"/>
      <c r="S126" s="38"/>
    </row>
    <row r="127" spans="2:19" ht="13.5" customHeight="1">
      <c r="B127" s="31" t="s">
        <v>229</v>
      </c>
      <c r="C127" s="32"/>
      <c r="D127" s="45" t="s">
        <v>230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7"/>
      <c r="O127" s="39">
        <v>78595.44</v>
      </c>
      <c r="P127" s="44"/>
      <c r="Q127" s="40"/>
      <c r="R127" s="36"/>
      <c r="S127" s="38"/>
    </row>
    <row r="128" spans="2:19" ht="14.25" customHeight="1">
      <c r="B128" s="31" t="s">
        <v>231</v>
      </c>
      <c r="C128" s="32"/>
      <c r="D128" s="31" t="s">
        <v>232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32"/>
      <c r="O128" s="36">
        <v>27372.71</v>
      </c>
      <c r="P128" s="37"/>
      <c r="Q128" s="38"/>
      <c r="R128" s="36"/>
      <c r="S128" s="38"/>
    </row>
    <row r="129" spans="2:19" ht="13.5" customHeight="1">
      <c r="B129" s="31" t="s">
        <v>233</v>
      </c>
      <c r="C129" s="32"/>
      <c r="D129" s="31" t="s">
        <v>234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32"/>
      <c r="O129" s="36">
        <v>18000</v>
      </c>
      <c r="P129" s="37"/>
      <c r="Q129" s="38"/>
      <c r="R129" s="36"/>
      <c r="S129" s="38"/>
    </row>
    <row r="130" spans="2:19" ht="14.25" customHeight="1">
      <c r="B130" s="31" t="s">
        <v>235</v>
      </c>
      <c r="C130" s="32"/>
      <c r="D130" s="31" t="s">
        <v>236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32"/>
      <c r="O130" s="36">
        <v>1801.33</v>
      </c>
      <c r="P130" s="37"/>
      <c r="Q130" s="38"/>
      <c r="R130" s="36"/>
      <c r="S130" s="38"/>
    </row>
    <row r="131" spans="2:19" ht="13.5" customHeight="1">
      <c r="B131" s="31" t="s">
        <v>237</v>
      </c>
      <c r="C131" s="32"/>
      <c r="D131" s="31" t="s">
        <v>238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32"/>
      <c r="O131" s="36">
        <v>5400</v>
      </c>
      <c r="P131" s="37"/>
      <c r="Q131" s="38"/>
      <c r="R131" s="36"/>
      <c r="S131" s="38"/>
    </row>
    <row r="132" spans="2:19" ht="14.25" customHeight="1">
      <c r="B132" s="31" t="s">
        <v>239</v>
      </c>
      <c r="C132" s="32"/>
      <c r="D132" s="31" t="s">
        <v>240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32"/>
      <c r="O132" s="36">
        <v>26021.4</v>
      </c>
      <c r="P132" s="37"/>
      <c r="Q132" s="38"/>
      <c r="R132" s="36"/>
      <c r="S132" s="38"/>
    </row>
    <row r="133" spans="2:19" ht="13.5" customHeight="1">
      <c r="B133" s="31" t="s">
        <v>241</v>
      </c>
      <c r="C133" s="32"/>
      <c r="D133" s="45" t="s">
        <v>242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7"/>
      <c r="O133" s="39">
        <v>70658.66</v>
      </c>
      <c r="P133" s="44"/>
      <c r="Q133" s="40"/>
      <c r="R133" s="36"/>
      <c r="S133" s="38"/>
    </row>
    <row r="134" spans="2:19" ht="14.25" customHeight="1">
      <c r="B134" s="31" t="s">
        <v>243</v>
      </c>
      <c r="C134" s="32"/>
      <c r="D134" s="31" t="s">
        <v>244</v>
      </c>
      <c r="E134" s="48"/>
      <c r="F134" s="48"/>
      <c r="G134" s="48"/>
      <c r="H134" s="48"/>
      <c r="I134" s="48"/>
      <c r="J134" s="48"/>
      <c r="K134" s="48"/>
      <c r="L134" s="48"/>
      <c r="M134" s="48"/>
      <c r="N134" s="32"/>
      <c r="O134" s="36">
        <v>17236.43</v>
      </c>
      <c r="P134" s="37"/>
      <c r="Q134" s="38"/>
      <c r="R134" s="36"/>
      <c r="S134" s="38"/>
    </row>
    <row r="135" spans="2:19" ht="13.5" customHeight="1">
      <c r="B135" s="31" t="s">
        <v>245</v>
      </c>
      <c r="C135" s="32"/>
      <c r="D135" s="31" t="s">
        <v>246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32"/>
      <c r="O135" s="36">
        <v>13160.67</v>
      </c>
      <c r="P135" s="37"/>
      <c r="Q135" s="38"/>
      <c r="R135" s="36"/>
      <c r="S135" s="38"/>
    </row>
    <row r="136" spans="2:19" ht="14.25" customHeight="1">
      <c r="B136" s="31" t="s">
        <v>247</v>
      </c>
      <c r="C136" s="32"/>
      <c r="D136" s="31" t="s">
        <v>248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32"/>
      <c r="O136" s="36">
        <v>16361.51</v>
      </c>
      <c r="P136" s="37"/>
      <c r="Q136" s="38"/>
      <c r="R136" s="36"/>
      <c r="S136" s="38"/>
    </row>
    <row r="137" spans="2:19" ht="13.5" customHeight="1">
      <c r="B137" s="31" t="s">
        <v>249</v>
      </c>
      <c r="C137" s="32"/>
      <c r="D137" s="31" t="s">
        <v>250</v>
      </c>
      <c r="E137" s="48"/>
      <c r="F137" s="48"/>
      <c r="G137" s="48"/>
      <c r="H137" s="48"/>
      <c r="I137" s="48"/>
      <c r="J137" s="48"/>
      <c r="K137" s="48"/>
      <c r="L137" s="48"/>
      <c r="M137" s="48"/>
      <c r="N137" s="32"/>
      <c r="O137" s="36">
        <v>17600.05</v>
      </c>
      <c r="P137" s="37"/>
      <c r="Q137" s="38"/>
      <c r="R137" s="36"/>
      <c r="S137" s="38"/>
    </row>
    <row r="138" spans="2:19" ht="13.5" customHeight="1">
      <c r="B138" s="31" t="s">
        <v>251</v>
      </c>
      <c r="C138" s="32"/>
      <c r="D138" s="31" t="s">
        <v>252</v>
      </c>
      <c r="E138" s="48"/>
      <c r="F138" s="48"/>
      <c r="G138" s="48"/>
      <c r="H138" s="48"/>
      <c r="I138" s="48"/>
      <c r="J138" s="48"/>
      <c r="K138" s="48"/>
      <c r="L138" s="48"/>
      <c r="M138" s="48"/>
      <c r="N138" s="32"/>
      <c r="O138" s="36">
        <v>6300</v>
      </c>
      <c r="P138" s="37"/>
      <c r="Q138" s="38"/>
      <c r="R138" s="36"/>
      <c r="S138" s="38"/>
    </row>
    <row r="139" spans="2:19" ht="14.25" customHeight="1">
      <c r="B139" s="31" t="s">
        <v>253</v>
      </c>
      <c r="C139" s="32"/>
      <c r="D139" s="45" t="s">
        <v>254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7"/>
      <c r="O139" s="39">
        <v>442533.34</v>
      </c>
      <c r="P139" s="44"/>
      <c r="Q139" s="40"/>
      <c r="R139" s="36"/>
      <c r="S139" s="38"/>
    </row>
    <row r="140" spans="2:19" ht="13.5" customHeight="1">
      <c r="B140" s="31" t="s">
        <v>255</v>
      </c>
      <c r="C140" s="32"/>
      <c r="D140" s="31" t="s">
        <v>256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32"/>
      <c r="O140" s="36">
        <v>34202.76</v>
      </c>
      <c r="P140" s="37"/>
      <c r="Q140" s="38"/>
      <c r="R140" s="36"/>
      <c r="S140" s="38"/>
    </row>
    <row r="141" spans="2:19" ht="14.25" customHeight="1">
      <c r="B141" s="31" t="s">
        <v>257</v>
      </c>
      <c r="C141" s="32"/>
      <c r="D141" s="31" t="s">
        <v>258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32"/>
      <c r="O141" s="36">
        <v>17247.27</v>
      </c>
      <c r="P141" s="37"/>
      <c r="Q141" s="38"/>
      <c r="R141" s="36"/>
      <c r="S141" s="38"/>
    </row>
    <row r="142" spans="2:19" ht="13.5" customHeight="1">
      <c r="B142" s="31" t="s">
        <v>259</v>
      </c>
      <c r="C142" s="32"/>
      <c r="D142" s="31" t="s">
        <v>260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32"/>
      <c r="O142" s="36">
        <v>7583.6</v>
      </c>
      <c r="P142" s="37"/>
      <c r="Q142" s="38"/>
      <c r="R142" s="36"/>
      <c r="S142" s="38"/>
    </row>
    <row r="143" spans="2:19" ht="14.25" customHeight="1">
      <c r="B143" s="31" t="s">
        <v>261</v>
      </c>
      <c r="C143" s="32"/>
      <c r="D143" s="31" t="s">
        <v>262</v>
      </c>
      <c r="E143" s="48"/>
      <c r="F143" s="48"/>
      <c r="G143" s="48"/>
      <c r="H143" s="48"/>
      <c r="I143" s="48"/>
      <c r="J143" s="48"/>
      <c r="K143" s="48"/>
      <c r="L143" s="48"/>
      <c r="M143" s="48"/>
      <c r="N143" s="32"/>
      <c r="O143" s="36">
        <v>164926.05</v>
      </c>
      <c r="P143" s="37"/>
      <c r="Q143" s="38"/>
      <c r="R143" s="36"/>
      <c r="S143" s="38"/>
    </row>
    <row r="144" spans="2:19" ht="13.5" customHeight="1">
      <c r="B144" s="31" t="s">
        <v>263</v>
      </c>
      <c r="C144" s="32"/>
      <c r="D144" s="31" t="s">
        <v>264</v>
      </c>
      <c r="E144" s="48"/>
      <c r="F144" s="48"/>
      <c r="G144" s="48"/>
      <c r="H144" s="48"/>
      <c r="I144" s="48"/>
      <c r="J144" s="48"/>
      <c r="K144" s="48"/>
      <c r="L144" s="48"/>
      <c r="M144" s="48"/>
      <c r="N144" s="32"/>
      <c r="O144" s="36">
        <v>27900.85</v>
      </c>
      <c r="P144" s="37"/>
      <c r="Q144" s="38"/>
      <c r="R144" s="36"/>
      <c r="S144" s="38"/>
    </row>
    <row r="145" spans="2:19" ht="14.25" customHeight="1">
      <c r="B145" s="31" t="s">
        <v>265</v>
      </c>
      <c r="C145" s="32"/>
      <c r="D145" s="31" t="s">
        <v>266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32"/>
      <c r="O145" s="36">
        <v>18774.09</v>
      </c>
      <c r="P145" s="37"/>
      <c r="Q145" s="38"/>
      <c r="R145" s="36"/>
      <c r="S145" s="38"/>
    </row>
    <row r="146" spans="2:19" ht="13.5" customHeight="1">
      <c r="B146" s="31" t="s">
        <v>267</v>
      </c>
      <c r="C146" s="32"/>
      <c r="D146" s="31" t="s">
        <v>268</v>
      </c>
      <c r="E146" s="48"/>
      <c r="F146" s="48"/>
      <c r="G146" s="48"/>
      <c r="H146" s="48"/>
      <c r="I146" s="48"/>
      <c r="J146" s="48"/>
      <c r="K146" s="48"/>
      <c r="L146" s="48"/>
      <c r="M146" s="48"/>
      <c r="N146" s="32"/>
      <c r="O146" s="36">
        <v>17976.26</v>
      </c>
      <c r="P146" s="37"/>
      <c r="Q146" s="38"/>
      <c r="R146" s="36"/>
      <c r="S146" s="38"/>
    </row>
    <row r="147" spans="2:19" ht="14.25" customHeight="1">
      <c r="B147" s="31" t="s">
        <v>269</v>
      </c>
      <c r="C147" s="32"/>
      <c r="D147" s="31" t="s">
        <v>270</v>
      </c>
      <c r="E147" s="48"/>
      <c r="F147" s="48"/>
      <c r="G147" s="48"/>
      <c r="H147" s="48"/>
      <c r="I147" s="48"/>
      <c r="J147" s="48"/>
      <c r="K147" s="48"/>
      <c r="L147" s="48"/>
      <c r="M147" s="48"/>
      <c r="N147" s="32"/>
      <c r="O147" s="36">
        <v>19503.47</v>
      </c>
      <c r="P147" s="37"/>
      <c r="Q147" s="38"/>
      <c r="R147" s="36"/>
      <c r="S147" s="38"/>
    </row>
    <row r="148" spans="2:19" ht="13.5" customHeight="1">
      <c r="B148" s="31" t="s">
        <v>271</v>
      </c>
      <c r="C148" s="32"/>
      <c r="D148" s="31" t="s">
        <v>272</v>
      </c>
      <c r="E148" s="48"/>
      <c r="F148" s="48"/>
      <c r="G148" s="48"/>
      <c r="H148" s="48"/>
      <c r="I148" s="48"/>
      <c r="J148" s="48"/>
      <c r="K148" s="48"/>
      <c r="L148" s="48"/>
      <c r="M148" s="48"/>
      <c r="N148" s="32"/>
      <c r="O148" s="36">
        <v>13702.43</v>
      </c>
      <c r="P148" s="37"/>
      <c r="Q148" s="38"/>
      <c r="R148" s="36"/>
      <c r="S148" s="38"/>
    </row>
    <row r="149" spans="2:19" ht="14.25" customHeight="1">
      <c r="B149" s="31" t="s">
        <v>273</v>
      </c>
      <c r="C149" s="32"/>
      <c r="D149" s="31" t="s">
        <v>274</v>
      </c>
      <c r="E149" s="48"/>
      <c r="F149" s="48"/>
      <c r="G149" s="48"/>
      <c r="H149" s="48"/>
      <c r="I149" s="48"/>
      <c r="J149" s="48"/>
      <c r="K149" s="48"/>
      <c r="L149" s="48"/>
      <c r="M149" s="48"/>
      <c r="N149" s="32"/>
      <c r="O149" s="36">
        <v>15489.88</v>
      </c>
      <c r="P149" s="37"/>
      <c r="Q149" s="38"/>
      <c r="R149" s="36"/>
      <c r="S149" s="38"/>
    </row>
    <row r="150" spans="2:19" ht="13.5" customHeight="1">
      <c r="B150" s="31" t="s">
        <v>275</v>
      </c>
      <c r="C150" s="32"/>
      <c r="D150" s="31" t="s">
        <v>276</v>
      </c>
      <c r="E150" s="48"/>
      <c r="F150" s="48"/>
      <c r="G150" s="48"/>
      <c r="H150" s="48"/>
      <c r="I150" s="48"/>
      <c r="J150" s="48"/>
      <c r="K150" s="48"/>
      <c r="L150" s="48"/>
      <c r="M150" s="48"/>
      <c r="N150" s="32"/>
      <c r="O150" s="36">
        <v>6604.47</v>
      </c>
      <c r="P150" s="37"/>
      <c r="Q150" s="38"/>
      <c r="R150" s="36"/>
      <c r="S150" s="38"/>
    </row>
    <row r="151" spans="2:19" ht="14.25" customHeight="1">
      <c r="B151" s="31" t="s">
        <v>277</v>
      </c>
      <c r="C151" s="32"/>
      <c r="D151" s="31" t="s">
        <v>278</v>
      </c>
      <c r="E151" s="48"/>
      <c r="F151" s="48"/>
      <c r="G151" s="48"/>
      <c r="H151" s="48"/>
      <c r="I151" s="48"/>
      <c r="J151" s="48"/>
      <c r="K151" s="48"/>
      <c r="L151" s="48"/>
      <c r="M151" s="48"/>
      <c r="N151" s="32"/>
      <c r="O151" s="36">
        <v>14424.88</v>
      </c>
      <c r="P151" s="37"/>
      <c r="Q151" s="38"/>
      <c r="R151" s="36"/>
      <c r="S151" s="38"/>
    </row>
    <row r="152" spans="2:19" ht="13.5" customHeight="1">
      <c r="B152" s="31" t="s">
        <v>279</v>
      </c>
      <c r="C152" s="32"/>
      <c r="D152" s="31" t="s">
        <v>280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32"/>
      <c r="O152" s="36">
        <v>13461.07</v>
      </c>
      <c r="P152" s="37"/>
      <c r="Q152" s="38"/>
      <c r="R152" s="36"/>
      <c r="S152" s="38"/>
    </row>
    <row r="153" spans="2:19" ht="13.5" customHeight="1">
      <c r="B153" s="31" t="s">
        <v>281</v>
      </c>
      <c r="C153" s="32"/>
      <c r="D153" s="31" t="s">
        <v>282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32"/>
      <c r="O153" s="36">
        <v>14075.54</v>
      </c>
      <c r="P153" s="37"/>
      <c r="Q153" s="38"/>
      <c r="R153" s="36"/>
      <c r="S153" s="38"/>
    </row>
    <row r="154" spans="2:19" ht="14.25" customHeight="1">
      <c r="B154" s="31" t="s">
        <v>283</v>
      </c>
      <c r="C154" s="32"/>
      <c r="D154" s="31" t="s">
        <v>284</v>
      </c>
      <c r="E154" s="48"/>
      <c r="F154" s="48"/>
      <c r="G154" s="48"/>
      <c r="H154" s="48"/>
      <c r="I154" s="48"/>
      <c r="J154" s="48"/>
      <c r="K154" s="48"/>
      <c r="L154" s="48"/>
      <c r="M154" s="48"/>
      <c r="N154" s="32"/>
      <c r="O154" s="36">
        <v>14475.5</v>
      </c>
      <c r="P154" s="37"/>
      <c r="Q154" s="38"/>
      <c r="R154" s="36"/>
      <c r="S154" s="38"/>
    </row>
    <row r="155" spans="2:19" ht="13.5" customHeight="1">
      <c r="B155" s="31" t="s">
        <v>285</v>
      </c>
      <c r="C155" s="32"/>
      <c r="D155" s="31" t="s">
        <v>286</v>
      </c>
      <c r="E155" s="48"/>
      <c r="F155" s="48"/>
      <c r="G155" s="48"/>
      <c r="H155" s="48"/>
      <c r="I155" s="48"/>
      <c r="J155" s="48"/>
      <c r="K155" s="48"/>
      <c r="L155" s="48"/>
      <c r="M155" s="48"/>
      <c r="N155" s="32"/>
      <c r="O155" s="36">
        <v>9297.6</v>
      </c>
      <c r="P155" s="37"/>
      <c r="Q155" s="38"/>
      <c r="R155" s="36"/>
      <c r="S155" s="38"/>
    </row>
    <row r="156" spans="2:19" ht="14.25" customHeight="1">
      <c r="B156" s="31" t="s">
        <v>287</v>
      </c>
      <c r="C156" s="32"/>
      <c r="D156" s="31" t="s">
        <v>288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32"/>
      <c r="O156" s="36">
        <v>13907.75</v>
      </c>
      <c r="P156" s="37"/>
      <c r="Q156" s="38"/>
      <c r="R156" s="36"/>
      <c r="S156" s="38"/>
    </row>
    <row r="157" spans="2:19" ht="13.5" customHeight="1">
      <c r="B157" s="31" t="s">
        <v>289</v>
      </c>
      <c r="C157" s="32"/>
      <c r="D157" s="31" t="s">
        <v>290</v>
      </c>
      <c r="E157" s="48"/>
      <c r="F157" s="48"/>
      <c r="G157" s="48"/>
      <c r="H157" s="48"/>
      <c r="I157" s="48"/>
      <c r="J157" s="48"/>
      <c r="K157" s="48"/>
      <c r="L157" s="48"/>
      <c r="M157" s="48"/>
      <c r="N157" s="32"/>
      <c r="O157" s="36">
        <v>18979.87</v>
      </c>
      <c r="P157" s="37"/>
      <c r="Q157" s="38"/>
      <c r="R157" s="36"/>
      <c r="S157" s="38"/>
    </row>
    <row r="158" spans="2:19" ht="14.25" customHeight="1">
      <c r="B158" s="31" t="s">
        <v>291</v>
      </c>
      <c r="C158" s="32"/>
      <c r="D158" s="45" t="s">
        <v>292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7"/>
      <c r="O158" s="39">
        <v>139719.99</v>
      </c>
      <c r="P158" s="44"/>
      <c r="Q158" s="40"/>
      <c r="R158" s="36"/>
      <c r="S158" s="38"/>
    </row>
    <row r="159" spans="2:19" ht="13.5" customHeight="1">
      <c r="B159" s="31" t="s">
        <v>293</v>
      </c>
      <c r="C159" s="32"/>
      <c r="D159" s="31" t="s">
        <v>294</v>
      </c>
      <c r="E159" s="48"/>
      <c r="F159" s="48"/>
      <c r="G159" s="48"/>
      <c r="H159" s="48"/>
      <c r="I159" s="48"/>
      <c r="J159" s="48"/>
      <c r="K159" s="48"/>
      <c r="L159" s="48"/>
      <c r="M159" s="48"/>
      <c r="N159" s="32"/>
      <c r="O159" s="36">
        <v>17625.84</v>
      </c>
      <c r="P159" s="37"/>
      <c r="Q159" s="38"/>
      <c r="R159" s="36"/>
      <c r="S159" s="38"/>
    </row>
    <row r="160" spans="2:19" ht="14.25" customHeight="1">
      <c r="B160" s="31" t="s">
        <v>295</v>
      </c>
      <c r="C160" s="32"/>
      <c r="D160" s="31" t="s">
        <v>296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32"/>
      <c r="O160" s="36">
        <v>5375.31</v>
      </c>
      <c r="P160" s="37"/>
      <c r="Q160" s="38"/>
      <c r="R160" s="36"/>
      <c r="S160" s="38"/>
    </row>
    <row r="161" spans="2:19" ht="13.5" customHeight="1">
      <c r="B161" s="31" t="s">
        <v>297</v>
      </c>
      <c r="C161" s="32"/>
      <c r="D161" s="31" t="s">
        <v>298</v>
      </c>
      <c r="E161" s="48"/>
      <c r="F161" s="48"/>
      <c r="G161" s="48"/>
      <c r="H161" s="48"/>
      <c r="I161" s="48"/>
      <c r="J161" s="48"/>
      <c r="K161" s="48"/>
      <c r="L161" s="48"/>
      <c r="M161" s="48"/>
      <c r="N161" s="32"/>
      <c r="O161" s="36">
        <v>116718.84</v>
      </c>
      <c r="P161" s="37"/>
      <c r="Q161" s="38"/>
      <c r="R161" s="36"/>
      <c r="S161" s="38"/>
    </row>
    <row r="162" spans="2:19" ht="14.25" customHeight="1">
      <c r="B162" s="31" t="s">
        <v>299</v>
      </c>
      <c r="C162" s="32"/>
      <c r="D162" s="45" t="s">
        <v>300</v>
      </c>
      <c r="E162" s="46"/>
      <c r="F162" s="46"/>
      <c r="G162" s="46"/>
      <c r="H162" s="46"/>
      <c r="I162" s="46"/>
      <c r="J162" s="46"/>
      <c r="K162" s="46"/>
      <c r="L162" s="46"/>
      <c r="M162" s="46"/>
      <c r="N162" s="47"/>
      <c r="O162" s="39">
        <v>146246.34</v>
      </c>
      <c r="P162" s="44"/>
      <c r="Q162" s="40"/>
      <c r="R162" s="36"/>
      <c r="S162" s="38"/>
    </row>
    <row r="163" spans="2:19" ht="13.5" customHeight="1">
      <c r="B163" s="31" t="s">
        <v>301</v>
      </c>
      <c r="C163" s="32"/>
      <c r="D163" s="31" t="s">
        <v>302</v>
      </c>
      <c r="E163" s="48"/>
      <c r="F163" s="48"/>
      <c r="G163" s="48"/>
      <c r="H163" s="48"/>
      <c r="I163" s="48"/>
      <c r="J163" s="48"/>
      <c r="K163" s="48"/>
      <c r="L163" s="48"/>
      <c r="M163" s="48"/>
      <c r="N163" s="32"/>
      <c r="O163" s="36">
        <v>22054.21</v>
      </c>
      <c r="P163" s="37"/>
      <c r="Q163" s="38"/>
      <c r="R163" s="36"/>
      <c r="S163" s="38"/>
    </row>
    <row r="164" spans="2:19" ht="14.25" customHeight="1">
      <c r="B164" s="31" t="s">
        <v>303</v>
      </c>
      <c r="C164" s="32"/>
      <c r="D164" s="31" t="s">
        <v>304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32"/>
      <c r="O164" s="36">
        <v>73512.45</v>
      </c>
      <c r="P164" s="37"/>
      <c r="Q164" s="38"/>
      <c r="R164" s="36"/>
      <c r="S164" s="38"/>
    </row>
    <row r="165" spans="2:19" ht="13.5" customHeight="1">
      <c r="B165" s="31" t="s">
        <v>305</v>
      </c>
      <c r="C165" s="32"/>
      <c r="D165" s="31" t="s">
        <v>306</v>
      </c>
      <c r="E165" s="48"/>
      <c r="F165" s="48"/>
      <c r="G165" s="48"/>
      <c r="H165" s="48"/>
      <c r="I165" s="48"/>
      <c r="J165" s="48"/>
      <c r="K165" s="48"/>
      <c r="L165" s="48"/>
      <c r="M165" s="48"/>
      <c r="N165" s="32"/>
      <c r="O165" s="36">
        <v>35033.11</v>
      </c>
      <c r="P165" s="37"/>
      <c r="Q165" s="38"/>
      <c r="R165" s="36"/>
      <c r="S165" s="38"/>
    </row>
    <row r="166" spans="2:19" ht="13.5" customHeight="1">
      <c r="B166" s="31" t="s">
        <v>307</v>
      </c>
      <c r="C166" s="32"/>
      <c r="D166" s="31" t="s">
        <v>308</v>
      </c>
      <c r="E166" s="48"/>
      <c r="F166" s="48"/>
      <c r="G166" s="48"/>
      <c r="H166" s="48"/>
      <c r="I166" s="48"/>
      <c r="J166" s="48"/>
      <c r="K166" s="48"/>
      <c r="L166" s="48"/>
      <c r="M166" s="48"/>
      <c r="N166" s="32"/>
      <c r="O166" s="36">
        <v>15646.57</v>
      </c>
      <c r="P166" s="37"/>
      <c r="Q166" s="38"/>
      <c r="R166" s="36"/>
      <c r="S166" s="38"/>
    </row>
    <row r="167" spans="2:19" ht="14.25" customHeight="1">
      <c r="B167" s="31" t="s">
        <v>309</v>
      </c>
      <c r="C167" s="32"/>
      <c r="D167" s="45" t="s">
        <v>310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7"/>
      <c r="O167" s="39">
        <v>287376.93</v>
      </c>
      <c r="P167" s="44"/>
      <c r="Q167" s="40"/>
      <c r="R167" s="36"/>
      <c r="S167" s="38"/>
    </row>
    <row r="168" spans="2:19" ht="13.5" customHeight="1">
      <c r="B168" s="31" t="s">
        <v>311</v>
      </c>
      <c r="C168" s="32"/>
      <c r="D168" s="31" t="s">
        <v>312</v>
      </c>
      <c r="E168" s="48"/>
      <c r="F168" s="48"/>
      <c r="G168" s="48"/>
      <c r="H168" s="48"/>
      <c r="I168" s="48"/>
      <c r="J168" s="48"/>
      <c r="K168" s="48"/>
      <c r="L168" s="48"/>
      <c r="M168" s="48"/>
      <c r="N168" s="32"/>
      <c r="O168" s="36">
        <v>111158.68</v>
      </c>
      <c r="P168" s="37"/>
      <c r="Q168" s="38"/>
      <c r="R168" s="36"/>
      <c r="S168" s="38"/>
    </row>
    <row r="169" spans="2:19" ht="14.25" customHeight="1">
      <c r="B169" s="31" t="s">
        <v>313</v>
      </c>
      <c r="C169" s="32"/>
      <c r="D169" s="31" t="s">
        <v>314</v>
      </c>
      <c r="E169" s="48"/>
      <c r="F169" s="48"/>
      <c r="G169" s="48"/>
      <c r="H169" s="48"/>
      <c r="I169" s="48"/>
      <c r="J169" s="48"/>
      <c r="K169" s="48"/>
      <c r="L169" s="48"/>
      <c r="M169" s="48"/>
      <c r="N169" s="32"/>
      <c r="O169" s="36">
        <v>22870.57</v>
      </c>
      <c r="P169" s="37"/>
      <c r="Q169" s="38"/>
      <c r="R169" s="36"/>
      <c r="S169" s="38"/>
    </row>
    <row r="170" spans="2:19" ht="13.5" customHeight="1">
      <c r="B170" s="31" t="s">
        <v>315</v>
      </c>
      <c r="C170" s="32"/>
      <c r="D170" s="31" t="s">
        <v>316</v>
      </c>
      <c r="E170" s="48"/>
      <c r="F170" s="48"/>
      <c r="G170" s="48"/>
      <c r="H170" s="48"/>
      <c r="I170" s="48"/>
      <c r="J170" s="48"/>
      <c r="K170" s="48"/>
      <c r="L170" s="48"/>
      <c r="M170" s="48"/>
      <c r="N170" s="32"/>
      <c r="O170" s="36">
        <v>37354.55</v>
      </c>
      <c r="P170" s="37"/>
      <c r="Q170" s="38"/>
      <c r="R170" s="36"/>
      <c r="S170" s="38"/>
    </row>
    <row r="171" spans="2:19" ht="14.25" customHeight="1">
      <c r="B171" s="31" t="s">
        <v>317</v>
      </c>
      <c r="C171" s="32"/>
      <c r="D171" s="31" t="s">
        <v>318</v>
      </c>
      <c r="E171" s="48"/>
      <c r="F171" s="48"/>
      <c r="G171" s="48"/>
      <c r="H171" s="48"/>
      <c r="I171" s="48"/>
      <c r="J171" s="48"/>
      <c r="K171" s="48"/>
      <c r="L171" s="48"/>
      <c r="M171" s="48"/>
      <c r="N171" s="32"/>
      <c r="O171" s="36">
        <v>35871.03</v>
      </c>
      <c r="P171" s="37"/>
      <c r="Q171" s="38"/>
      <c r="R171" s="36"/>
      <c r="S171" s="38"/>
    </row>
    <row r="172" spans="2:19" ht="13.5" customHeight="1">
      <c r="B172" s="31" t="s">
        <v>319</v>
      </c>
      <c r="C172" s="32"/>
      <c r="D172" s="31" t="s">
        <v>320</v>
      </c>
      <c r="E172" s="48"/>
      <c r="F172" s="48"/>
      <c r="G172" s="48"/>
      <c r="H172" s="48"/>
      <c r="I172" s="48"/>
      <c r="J172" s="48"/>
      <c r="K172" s="48"/>
      <c r="L172" s="48"/>
      <c r="M172" s="48"/>
      <c r="N172" s="32"/>
      <c r="O172" s="36">
        <v>17640.32</v>
      </c>
      <c r="P172" s="37"/>
      <c r="Q172" s="38"/>
      <c r="R172" s="36"/>
      <c r="S172" s="38"/>
    </row>
    <row r="173" spans="2:19" ht="14.25" customHeight="1">
      <c r="B173" s="31" t="s">
        <v>321</v>
      </c>
      <c r="C173" s="32"/>
      <c r="D173" s="31" t="s">
        <v>322</v>
      </c>
      <c r="E173" s="48"/>
      <c r="F173" s="48"/>
      <c r="G173" s="48"/>
      <c r="H173" s="48"/>
      <c r="I173" s="48"/>
      <c r="J173" s="48"/>
      <c r="K173" s="48"/>
      <c r="L173" s="48"/>
      <c r="M173" s="48"/>
      <c r="N173" s="32"/>
      <c r="O173" s="36">
        <v>16987.45</v>
      </c>
      <c r="P173" s="37"/>
      <c r="Q173" s="38"/>
      <c r="R173" s="36"/>
      <c r="S173" s="38"/>
    </row>
    <row r="174" spans="2:19" ht="13.5" customHeight="1">
      <c r="B174" s="31" t="s">
        <v>323</v>
      </c>
      <c r="C174" s="32"/>
      <c r="D174" s="31" t="s">
        <v>324</v>
      </c>
      <c r="E174" s="48"/>
      <c r="F174" s="48"/>
      <c r="G174" s="48"/>
      <c r="H174" s="48"/>
      <c r="I174" s="48"/>
      <c r="J174" s="48"/>
      <c r="K174" s="48"/>
      <c r="L174" s="48"/>
      <c r="M174" s="48"/>
      <c r="N174" s="32"/>
      <c r="O174" s="36">
        <v>45494.33</v>
      </c>
      <c r="P174" s="37"/>
      <c r="Q174" s="38"/>
      <c r="R174" s="36"/>
      <c r="S174" s="38"/>
    </row>
    <row r="175" spans="2:19" ht="14.25" customHeight="1">
      <c r="B175" s="31" t="s">
        <v>325</v>
      </c>
      <c r="C175" s="32"/>
      <c r="D175" s="45" t="s">
        <v>326</v>
      </c>
      <c r="E175" s="46"/>
      <c r="F175" s="46"/>
      <c r="G175" s="46"/>
      <c r="H175" s="46"/>
      <c r="I175" s="46"/>
      <c r="J175" s="46"/>
      <c r="K175" s="46"/>
      <c r="L175" s="46"/>
      <c r="M175" s="46"/>
      <c r="N175" s="47"/>
      <c r="O175" s="39">
        <v>82465.24</v>
      </c>
      <c r="P175" s="44"/>
      <c r="Q175" s="40"/>
      <c r="R175" s="36"/>
      <c r="S175" s="38"/>
    </row>
    <row r="176" spans="2:19" ht="13.5" customHeight="1">
      <c r="B176" s="31" t="s">
        <v>327</v>
      </c>
      <c r="C176" s="32"/>
      <c r="D176" s="31" t="s">
        <v>328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32"/>
      <c r="O176" s="36">
        <v>68389.7</v>
      </c>
      <c r="P176" s="37"/>
      <c r="Q176" s="38"/>
      <c r="R176" s="36"/>
      <c r="S176" s="38"/>
    </row>
    <row r="177" spans="2:19" ht="14.25" customHeight="1">
      <c r="B177" s="31" t="s">
        <v>329</v>
      </c>
      <c r="C177" s="32"/>
      <c r="D177" s="31" t="s">
        <v>330</v>
      </c>
      <c r="E177" s="48"/>
      <c r="F177" s="48"/>
      <c r="G177" s="48"/>
      <c r="H177" s="48"/>
      <c r="I177" s="48"/>
      <c r="J177" s="48"/>
      <c r="K177" s="48"/>
      <c r="L177" s="48"/>
      <c r="M177" s="48"/>
      <c r="N177" s="32"/>
      <c r="O177" s="36">
        <v>14075.54</v>
      </c>
      <c r="P177" s="37"/>
      <c r="Q177" s="38"/>
      <c r="R177" s="36"/>
      <c r="S177" s="38"/>
    </row>
    <row r="178" spans="2:19" ht="13.5" customHeight="1">
      <c r="B178" s="31" t="s">
        <v>331</v>
      </c>
      <c r="C178" s="32"/>
      <c r="D178" s="45" t="s">
        <v>332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7"/>
      <c r="O178" s="39">
        <v>11662.78</v>
      </c>
      <c r="P178" s="44"/>
      <c r="Q178" s="40"/>
      <c r="R178" s="36"/>
      <c r="S178" s="38"/>
    </row>
    <row r="179" spans="2:19" ht="14.25" customHeight="1">
      <c r="B179" s="31" t="s">
        <v>333</v>
      </c>
      <c r="C179" s="32"/>
      <c r="D179" s="31" t="s">
        <v>334</v>
      </c>
      <c r="E179" s="48"/>
      <c r="F179" s="48"/>
      <c r="G179" s="48"/>
      <c r="H179" s="48"/>
      <c r="I179" s="48"/>
      <c r="J179" s="48"/>
      <c r="K179" s="48"/>
      <c r="L179" s="48"/>
      <c r="M179" s="48"/>
      <c r="N179" s="32"/>
      <c r="O179" s="36">
        <v>11662.78</v>
      </c>
      <c r="P179" s="37"/>
      <c r="Q179" s="38"/>
      <c r="R179" s="36"/>
      <c r="S179" s="38"/>
    </row>
    <row r="180" spans="2:19" ht="13.5" customHeight="1">
      <c r="B180" s="31" t="s">
        <v>335</v>
      </c>
      <c r="C180" s="32"/>
      <c r="D180" s="45" t="s">
        <v>336</v>
      </c>
      <c r="E180" s="46"/>
      <c r="F180" s="46"/>
      <c r="G180" s="46"/>
      <c r="H180" s="46"/>
      <c r="I180" s="46"/>
      <c r="J180" s="46"/>
      <c r="K180" s="46"/>
      <c r="L180" s="46"/>
      <c r="M180" s="46"/>
      <c r="N180" s="47"/>
      <c r="O180" s="39">
        <v>130397.71</v>
      </c>
      <c r="P180" s="44"/>
      <c r="Q180" s="40"/>
      <c r="R180" s="36"/>
      <c r="S180" s="38"/>
    </row>
    <row r="181" spans="2:19" ht="13.5" customHeight="1">
      <c r="B181" s="31" t="s">
        <v>337</v>
      </c>
      <c r="C181" s="32"/>
      <c r="D181" s="31" t="s">
        <v>338</v>
      </c>
      <c r="E181" s="48"/>
      <c r="F181" s="48"/>
      <c r="G181" s="48"/>
      <c r="H181" s="48"/>
      <c r="I181" s="48"/>
      <c r="J181" s="48"/>
      <c r="K181" s="48"/>
      <c r="L181" s="48"/>
      <c r="M181" s="48"/>
      <c r="N181" s="32"/>
      <c r="O181" s="36">
        <v>15989.23</v>
      </c>
      <c r="P181" s="37"/>
      <c r="Q181" s="38"/>
      <c r="R181" s="36"/>
      <c r="S181" s="38"/>
    </row>
    <row r="182" spans="2:19" ht="14.25" customHeight="1">
      <c r="B182" s="31" t="s">
        <v>339</v>
      </c>
      <c r="C182" s="32"/>
      <c r="D182" s="31" t="s">
        <v>340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32"/>
      <c r="O182" s="36">
        <v>18184.29</v>
      </c>
      <c r="P182" s="37"/>
      <c r="Q182" s="38"/>
      <c r="R182" s="36"/>
      <c r="S182" s="38"/>
    </row>
    <row r="183" spans="2:19" ht="13.5" customHeight="1">
      <c r="B183" s="31" t="s">
        <v>341</v>
      </c>
      <c r="C183" s="32"/>
      <c r="D183" s="31" t="s">
        <v>342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32"/>
      <c r="O183" s="36">
        <v>21970.2</v>
      </c>
      <c r="P183" s="37"/>
      <c r="Q183" s="38"/>
      <c r="R183" s="36"/>
      <c r="S183" s="38"/>
    </row>
    <row r="184" spans="2:19" ht="14.25" customHeight="1">
      <c r="B184" s="31" t="s">
        <v>343</v>
      </c>
      <c r="C184" s="32"/>
      <c r="D184" s="31" t="s">
        <v>344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32"/>
      <c r="O184" s="36">
        <v>15420.6</v>
      </c>
      <c r="P184" s="37"/>
      <c r="Q184" s="38"/>
      <c r="R184" s="36"/>
      <c r="S184" s="38"/>
    </row>
    <row r="185" spans="2:19" ht="13.5" customHeight="1">
      <c r="B185" s="31" t="s">
        <v>345</v>
      </c>
      <c r="C185" s="32"/>
      <c r="D185" s="31" t="s">
        <v>346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32"/>
      <c r="O185" s="36">
        <v>16974.27</v>
      </c>
      <c r="P185" s="37"/>
      <c r="Q185" s="38"/>
      <c r="R185" s="36"/>
      <c r="S185" s="38"/>
    </row>
    <row r="186" spans="2:19" ht="14.25" customHeight="1">
      <c r="B186" s="31" t="s">
        <v>347</v>
      </c>
      <c r="C186" s="32"/>
      <c r="D186" s="31" t="s">
        <v>348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32"/>
      <c r="O186" s="36">
        <v>17608.52</v>
      </c>
      <c r="P186" s="37"/>
      <c r="Q186" s="38"/>
      <c r="R186" s="36"/>
      <c r="S186" s="38"/>
    </row>
    <row r="187" spans="2:19" ht="13.5" customHeight="1">
      <c r="B187" s="31" t="s">
        <v>349</v>
      </c>
      <c r="C187" s="32"/>
      <c r="D187" s="31" t="s">
        <v>350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32"/>
      <c r="O187" s="36">
        <v>1800</v>
      </c>
      <c r="P187" s="37"/>
      <c r="Q187" s="38"/>
      <c r="R187" s="36"/>
      <c r="S187" s="38"/>
    </row>
    <row r="188" spans="2:19" ht="14.25" customHeight="1">
      <c r="B188" s="31" t="s">
        <v>351</v>
      </c>
      <c r="C188" s="32"/>
      <c r="D188" s="31" t="s">
        <v>352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32"/>
      <c r="O188" s="36">
        <v>22450.6</v>
      </c>
      <c r="P188" s="37"/>
      <c r="Q188" s="38"/>
      <c r="R188" s="36"/>
      <c r="S188" s="38"/>
    </row>
    <row r="189" spans="2:19" ht="13.5" customHeight="1">
      <c r="B189" s="31" t="s">
        <v>353</v>
      </c>
      <c r="C189" s="32"/>
      <c r="D189" s="45" t="s">
        <v>354</v>
      </c>
      <c r="E189" s="46"/>
      <c r="F189" s="46"/>
      <c r="G189" s="46"/>
      <c r="H189" s="46"/>
      <c r="I189" s="46"/>
      <c r="J189" s="46"/>
      <c r="K189" s="46"/>
      <c r="L189" s="46"/>
      <c r="M189" s="46"/>
      <c r="N189" s="47"/>
      <c r="O189" s="39">
        <v>217601.72</v>
      </c>
      <c r="P189" s="44"/>
      <c r="Q189" s="40"/>
      <c r="R189" s="36"/>
      <c r="S189" s="38"/>
    </row>
    <row r="190" spans="2:19" ht="14.25" customHeight="1">
      <c r="B190" s="31" t="s">
        <v>355</v>
      </c>
      <c r="C190" s="32"/>
      <c r="D190" s="31" t="s">
        <v>356</v>
      </c>
      <c r="E190" s="48"/>
      <c r="F190" s="48"/>
      <c r="G190" s="48"/>
      <c r="H190" s="48"/>
      <c r="I190" s="48"/>
      <c r="J190" s="48"/>
      <c r="K190" s="48"/>
      <c r="L190" s="48"/>
      <c r="M190" s="48"/>
      <c r="N190" s="32"/>
      <c r="O190" s="36">
        <v>20434.2</v>
      </c>
      <c r="P190" s="37"/>
      <c r="Q190" s="38"/>
      <c r="R190" s="36"/>
      <c r="S190" s="38"/>
    </row>
    <row r="191" spans="2:19" ht="13.5" customHeight="1">
      <c r="B191" s="31" t="s">
        <v>357</v>
      </c>
      <c r="C191" s="32"/>
      <c r="D191" s="31" t="s">
        <v>358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32"/>
      <c r="O191" s="36">
        <v>30.01</v>
      </c>
      <c r="P191" s="37"/>
      <c r="Q191" s="38"/>
      <c r="R191" s="36"/>
      <c r="S191" s="38"/>
    </row>
    <row r="192" spans="2:19" ht="14.25" customHeight="1">
      <c r="B192" s="31" t="s">
        <v>359</v>
      </c>
      <c r="C192" s="32"/>
      <c r="D192" s="31" t="s">
        <v>360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32"/>
      <c r="O192" s="36">
        <v>21834.27</v>
      </c>
      <c r="P192" s="37"/>
      <c r="Q192" s="38"/>
      <c r="R192" s="36"/>
      <c r="S192" s="38"/>
    </row>
    <row r="193" spans="2:19" ht="13.5" customHeight="1">
      <c r="B193" s="31" t="s">
        <v>361</v>
      </c>
      <c r="C193" s="32"/>
      <c r="D193" s="31" t="s">
        <v>362</v>
      </c>
      <c r="E193" s="48"/>
      <c r="F193" s="48"/>
      <c r="G193" s="48"/>
      <c r="H193" s="48"/>
      <c r="I193" s="48"/>
      <c r="J193" s="48"/>
      <c r="K193" s="48"/>
      <c r="L193" s="48"/>
      <c r="M193" s="48"/>
      <c r="N193" s="32"/>
      <c r="O193" s="36">
        <v>16719.62</v>
      </c>
      <c r="P193" s="37"/>
      <c r="Q193" s="38"/>
      <c r="R193" s="36"/>
      <c r="S193" s="38"/>
    </row>
    <row r="194" spans="2:19" ht="14.25" customHeight="1">
      <c r="B194" s="31" t="s">
        <v>363</v>
      </c>
      <c r="C194" s="32"/>
      <c r="D194" s="31" t="s">
        <v>364</v>
      </c>
      <c r="E194" s="48"/>
      <c r="F194" s="48"/>
      <c r="G194" s="48"/>
      <c r="H194" s="48"/>
      <c r="I194" s="48"/>
      <c r="J194" s="48"/>
      <c r="K194" s="48"/>
      <c r="L194" s="48"/>
      <c r="M194" s="48"/>
      <c r="N194" s="32"/>
      <c r="O194" s="36">
        <v>18004.12</v>
      </c>
      <c r="P194" s="37"/>
      <c r="Q194" s="38"/>
      <c r="R194" s="36"/>
      <c r="S194" s="38"/>
    </row>
    <row r="195" spans="2:19" ht="13.5" customHeight="1">
      <c r="B195" s="31" t="s">
        <v>365</v>
      </c>
      <c r="C195" s="32"/>
      <c r="D195" s="31" t="s">
        <v>366</v>
      </c>
      <c r="E195" s="48"/>
      <c r="F195" s="48"/>
      <c r="G195" s="48"/>
      <c r="H195" s="48"/>
      <c r="I195" s="48"/>
      <c r="J195" s="48"/>
      <c r="K195" s="48"/>
      <c r="L195" s="48"/>
      <c r="M195" s="48"/>
      <c r="N195" s="32"/>
      <c r="O195" s="36">
        <v>21736.62</v>
      </c>
      <c r="P195" s="37"/>
      <c r="Q195" s="38"/>
      <c r="R195" s="36"/>
      <c r="S195" s="38"/>
    </row>
    <row r="196" spans="2:19" ht="13.5" customHeight="1">
      <c r="B196" s="31" t="s">
        <v>367</v>
      </c>
      <c r="C196" s="32"/>
      <c r="D196" s="31" t="s">
        <v>368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32"/>
      <c r="O196" s="36">
        <v>66554.18</v>
      </c>
      <c r="P196" s="37"/>
      <c r="Q196" s="38"/>
      <c r="R196" s="36"/>
      <c r="S196" s="38"/>
    </row>
    <row r="197" spans="2:19" ht="14.25" customHeight="1">
      <c r="B197" s="31" t="s">
        <v>369</v>
      </c>
      <c r="C197" s="32"/>
      <c r="D197" s="31" t="s">
        <v>370</v>
      </c>
      <c r="E197" s="48"/>
      <c r="F197" s="48"/>
      <c r="G197" s="48"/>
      <c r="H197" s="48"/>
      <c r="I197" s="48"/>
      <c r="J197" s="48"/>
      <c r="K197" s="48"/>
      <c r="L197" s="48"/>
      <c r="M197" s="48"/>
      <c r="N197" s="32"/>
      <c r="O197" s="36">
        <v>16288.7</v>
      </c>
      <c r="P197" s="37"/>
      <c r="Q197" s="38"/>
      <c r="R197" s="36"/>
      <c r="S197" s="38"/>
    </row>
    <row r="198" spans="2:19" ht="13.5" customHeight="1">
      <c r="B198" s="31" t="s">
        <v>371</v>
      </c>
      <c r="C198" s="32"/>
      <c r="D198" s="31" t="s">
        <v>372</v>
      </c>
      <c r="E198" s="48"/>
      <c r="F198" s="48"/>
      <c r="G198" s="48"/>
      <c r="H198" s="48"/>
      <c r="I198" s="48"/>
      <c r="J198" s="48"/>
      <c r="K198" s="48"/>
      <c r="L198" s="48"/>
      <c r="M198" s="48"/>
      <c r="N198" s="32"/>
      <c r="O198" s="36">
        <v>18000</v>
      </c>
      <c r="P198" s="37"/>
      <c r="Q198" s="38"/>
      <c r="R198" s="36"/>
      <c r="S198" s="38"/>
    </row>
    <row r="199" spans="2:19" ht="14.25" customHeight="1">
      <c r="B199" s="31" t="s">
        <v>373</v>
      </c>
      <c r="C199" s="32"/>
      <c r="D199" s="31" t="s">
        <v>374</v>
      </c>
      <c r="E199" s="48"/>
      <c r="F199" s="48"/>
      <c r="G199" s="48"/>
      <c r="H199" s="48"/>
      <c r="I199" s="48"/>
      <c r="J199" s="48"/>
      <c r="K199" s="48"/>
      <c r="L199" s="48"/>
      <c r="M199" s="48"/>
      <c r="N199" s="32"/>
      <c r="O199" s="36">
        <v>18000</v>
      </c>
      <c r="P199" s="37"/>
      <c r="Q199" s="38"/>
      <c r="R199" s="36"/>
      <c r="S199" s="38"/>
    </row>
    <row r="200" spans="2:19" ht="13.5" customHeight="1">
      <c r="B200" s="31" t="s">
        <v>375</v>
      </c>
      <c r="C200" s="32"/>
      <c r="D200" s="45" t="s">
        <v>376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7"/>
      <c r="O200" s="39">
        <v>86626.31</v>
      </c>
      <c r="P200" s="44"/>
      <c r="Q200" s="40"/>
      <c r="R200" s="36"/>
      <c r="S200" s="38"/>
    </row>
    <row r="201" spans="2:19" ht="14.25" customHeight="1">
      <c r="B201" s="31" t="s">
        <v>377</v>
      </c>
      <c r="C201" s="32"/>
      <c r="D201" s="31" t="s">
        <v>378</v>
      </c>
      <c r="E201" s="48"/>
      <c r="F201" s="48"/>
      <c r="G201" s="48"/>
      <c r="H201" s="48"/>
      <c r="I201" s="48"/>
      <c r="J201" s="48"/>
      <c r="K201" s="48"/>
      <c r="L201" s="48"/>
      <c r="M201" s="48"/>
      <c r="N201" s="32"/>
      <c r="O201" s="36">
        <v>46280.17</v>
      </c>
      <c r="P201" s="37"/>
      <c r="Q201" s="38"/>
      <c r="R201" s="36"/>
      <c r="S201" s="38"/>
    </row>
    <row r="202" spans="2:19" ht="13.5" customHeight="1">
      <c r="B202" s="31" t="s">
        <v>379</v>
      </c>
      <c r="C202" s="32"/>
      <c r="D202" s="31" t="s">
        <v>380</v>
      </c>
      <c r="E202" s="48"/>
      <c r="F202" s="48"/>
      <c r="G202" s="48"/>
      <c r="H202" s="48"/>
      <c r="I202" s="48"/>
      <c r="J202" s="48"/>
      <c r="K202" s="48"/>
      <c r="L202" s="48"/>
      <c r="M202" s="48"/>
      <c r="N202" s="32"/>
      <c r="O202" s="36">
        <v>12293.82</v>
      </c>
      <c r="P202" s="37"/>
      <c r="Q202" s="38"/>
      <c r="R202" s="36"/>
      <c r="S202" s="38"/>
    </row>
    <row r="203" spans="2:19" ht="14.25" customHeight="1">
      <c r="B203" s="31" t="s">
        <v>381</v>
      </c>
      <c r="C203" s="32"/>
      <c r="D203" s="31" t="s">
        <v>382</v>
      </c>
      <c r="E203" s="48"/>
      <c r="F203" s="48"/>
      <c r="G203" s="48"/>
      <c r="H203" s="48"/>
      <c r="I203" s="48"/>
      <c r="J203" s="48"/>
      <c r="K203" s="48"/>
      <c r="L203" s="48"/>
      <c r="M203" s="48"/>
      <c r="N203" s="32"/>
      <c r="O203" s="36">
        <v>17836.4</v>
      </c>
      <c r="P203" s="37"/>
      <c r="Q203" s="38"/>
      <c r="R203" s="36"/>
      <c r="S203" s="38"/>
    </row>
    <row r="204" spans="2:19" ht="13.5" customHeight="1">
      <c r="B204" s="31" t="s">
        <v>383</v>
      </c>
      <c r="C204" s="32"/>
      <c r="D204" s="31" t="s">
        <v>384</v>
      </c>
      <c r="E204" s="48"/>
      <c r="F204" s="48"/>
      <c r="G204" s="48"/>
      <c r="H204" s="48"/>
      <c r="I204" s="48"/>
      <c r="J204" s="48"/>
      <c r="K204" s="48"/>
      <c r="L204" s="48"/>
      <c r="M204" s="48"/>
      <c r="N204" s="32"/>
      <c r="O204" s="36">
        <v>10215.92</v>
      </c>
      <c r="P204" s="37"/>
      <c r="Q204" s="38"/>
      <c r="R204" s="36"/>
      <c r="S204" s="38"/>
    </row>
    <row r="205" spans="2:19" ht="14.25" customHeight="1">
      <c r="B205" s="31" t="s">
        <v>385</v>
      </c>
      <c r="C205" s="32"/>
      <c r="D205" s="45" t="s">
        <v>386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7"/>
      <c r="O205" s="39">
        <v>90556.04</v>
      </c>
      <c r="P205" s="44"/>
      <c r="Q205" s="40"/>
      <c r="R205" s="36"/>
      <c r="S205" s="38"/>
    </row>
    <row r="206" spans="2:19" ht="13.5" customHeight="1">
      <c r="B206" s="31" t="s">
        <v>387</v>
      </c>
      <c r="C206" s="32"/>
      <c r="D206" s="31" t="s">
        <v>388</v>
      </c>
      <c r="E206" s="48"/>
      <c r="F206" s="48"/>
      <c r="G206" s="48"/>
      <c r="H206" s="48"/>
      <c r="I206" s="48"/>
      <c r="J206" s="48"/>
      <c r="K206" s="48"/>
      <c r="L206" s="48"/>
      <c r="M206" s="48"/>
      <c r="N206" s="32"/>
      <c r="O206" s="36">
        <v>12986.38</v>
      </c>
      <c r="P206" s="37"/>
      <c r="Q206" s="38"/>
      <c r="R206" s="36"/>
      <c r="S206" s="38"/>
    </row>
    <row r="207" spans="2:19" ht="14.25" customHeight="1">
      <c r="B207" s="31" t="s">
        <v>389</v>
      </c>
      <c r="C207" s="32"/>
      <c r="D207" s="31" t="s">
        <v>390</v>
      </c>
      <c r="E207" s="48"/>
      <c r="F207" s="48"/>
      <c r="G207" s="48"/>
      <c r="H207" s="48"/>
      <c r="I207" s="48"/>
      <c r="J207" s="48"/>
      <c r="K207" s="48"/>
      <c r="L207" s="48"/>
      <c r="M207" s="48"/>
      <c r="N207" s="32"/>
      <c r="O207" s="36">
        <v>6620.94</v>
      </c>
      <c r="P207" s="37"/>
      <c r="Q207" s="38"/>
      <c r="R207" s="36"/>
      <c r="S207" s="38"/>
    </row>
    <row r="208" spans="2:19" ht="13.5" customHeight="1">
      <c r="B208" s="31" t="s">
        <v>391</v>
      </c>
      <c r="C208" s="32"/>
      <c r="D208" s="31" t="s">
        <v>392</v>
      </c>
      <c r="E208" s="48"/>
      <c r="F208" s="48"/>
      <c r="G208" s="48"/>
      <c r="H208" s="48"/>
      <c r="I208" s="48"/>
      <c r="J208" s="48"/>
      <c r="K208" s="48"/>
      <c r="L208" s="48"/>
      <c r="M208" s="48"/>
      <c r="N208" s="32"/>
      <c r="O208" s="36">
        <v>24447.94</v>
      </c>
      <c r="P208" s="37"/>
      <c r="Q208" s="38"/>
      <c r="R208" s="36"/>
      <c r="S208" s="38"/>
    </row>
    <row r="209" spans="2:19" ht="13.5" customHeight="1">
      <c r="B209" s="31" t="s">
        <v>393</v>
      </c>
      <c r="C209" s="32"/>
      <c r="D209" s="31" t="s">
        <v>394</v>
      </c>
      <c r="E209" s="48"/>
      <c r="F209" s="48"/>
      <c r="G209" s="48"/>
      <c r="H209" s="48"/>
      <c r="I209" s="48"/>
      <c r="J209" s="48"/>
      <c r="K209" s="48"/>
      <c r="L209" s="48"/>
      <c r="M209" s="48"/>
      <c r="N209" s="32"/>
      <c r="O209" s="36">
        <v>11266.35</v>
      </c>
      <c r="P209" s="37"/>
      <c r="Q209" s="38"/>
      <c r="R209" s="36"/>
      <c r="S209" s="38"/>
    </row>
    <row r="210" spans="2:19" ht="14.25" customHeight="1">
      <c r="B210" s="31" t="s">
        <v>395</v>
      </c>
      <c r="C210" s="32"/>
      <c r="D210" s="31" t="s">
        <v>396</v>
      </c>
      <c r="E210" s="48"/>
      <c r="F210" s="48"/>
      <c r="G210" s="48"/>
      <c r="H210" s="48"/>
      <c r="I210" s="48"/>
      <c r="J210" s="48"/>
      <c r="K210" s="48"/>
      <c r="L210" s="48"/>
      <c r="M210" s="48"/>
      <c r="N210" s="32"/>
      <c r="O210" s="36">
        <v>27380.72</v>
      </c>
      <c r="P210" s="37"/>
      <c r="Q210" s="38"/>
      <c r="R210" s="36"/>
      <c r="S210" s="38"/>
    </row>
    <row r="211" spans="2:19" ht="13.5" customHeight="1">
      <c r="B211" s="31" t="s">
        <v>397</v>
      </c>
      <c r="C211" s="32"/>
      <c r="D211" s="31" t="s">
        <v>398</v>
      </c>
      <c r="E211" s="48"/>
      <c r="F211" s="48"/>
      <c r="G211" s="48"/>
      <c r="H211" s="48"/>
      <c r="I211" s="48"/>
      <c r="J211" s="48"/>
      <c r="K211" s="48"/>
      <c r="L211" s="48"/>
      <c r="M211" s="48"/>
      <c r="N211" s="32"/>
      <c r="O211" s="36">
        <v>7853.71</v>
      </c>
      <c r="P211" s="37"/>
      <c r="Q211" s="38"/>
      <c r="R211" s="36"/>
      <c r="S211" s="38"/>
    </row>
    <row r="212" spans="2:19" ht="14.25" customHeight="1">
      <c r="B212" s="31" t="s">
        <v>399</v>
      </c>
      <c r="C212" s="32"/>
      <c r="D212" s="45" t="s">
        <v>400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7"/>
      <c r="O212" s="39">
        <v>148241.6</v>
      </c>
      <c r="P212" s="44"/>
      <c r="Q212" s="40"/>
      <c r="R212" s="36"/>
      <c r="S212" s="38"/>
    </row>
    <row r="213" spans="2:19" ht="13.5" customHeight="1">
      <c r="B213" s="31" t="s">
        <v>401</v>
      </c>
      <c r="C213" s="32"/>
      <c r="D213" s="31" t="s">
        <v>402</v>
      </c>
      <c r="E213" s="48"/>
      <c r="F213" s="48"/>
      <c r="G213" s="48"/>
      <c r="H213" s="48"/>
      <c r="I213" s="48"/>
      <c r="J213" s="48"/>
      <c r="K213" s="48"/>
      <c r="L213" s="48"/>
      <c r="M213" s="48"/>
      <c r="N213" s="32"/>
      <c r="O213" s="36">
        <v>17339.13</v>
      </c>
      <c r="P213" s="37"/>
      <c r="Q213" s="38"/>
      <c r="R213" s="36"/>
      <c r="S213" s="38"/>
    </row>
    <row r="214" spans="2:19" ht="14.25" customHeight="1">
      <c r="B214" s="31" t="s">
        <v>403</v>
      </c>
      <c r="C214" s="32"/>
      <c r="D214" s="31" t="s">
        <v>404</v>
      </c>
      <c r="E214" s="48"/>
      <c r="F214" s="48"/>
      <c r="G214" s="48"/>
      <c r="H214" s="48"/>
      <c r="I214" s="48"/>
      <c r="J214" s="48"/>
      <c r="K214" s="48"/>
      <c r="L214" s="48"/>
      <c r="M214" s="48"/>
      <c r="N214" s="32"/>
      <c r="O214" s="36">
        <v>36000.02</v>
      </c>
      <c r="P214" s="37"/>
      <c r="Q214" s="38"/>
      <c r="R214" s="36"/>
      <c r="S214" s="38"/>
    </row>
    <row r="215" spans="2:19" ht="13.5" customHeight="1">
      <c r="B215" s="31" t="s">
        <v>405</v>
      </c>
      <c r="C215" s="32"/>
      <c r="D215" s="31" t="s">
        <v>406</v>
      </c>
      <c r="E215" s="48"/>
      <c r="F215" s="48"/>
      <c r="G215" s="48"/>
      <c r="H215" s="48"/>
      <c r="I215" s="48"/>
      <c r="J215" s="48"/>
      <c r="K215" s="48"/>
      <c r="L215" s="48"/>
      <c r="M215" s="48"/>
      <c r="N215" s="32"/>
      <c r="O215" s="36">
        <v>36000.06</v>
      </c>
      <c r="P215" s="37"/>
      <c r="Q215" s="38"/>
      <c r="R215" s="36"/>
      <c r="S215" s="38"/>
    </row>
    <row r="216" spans="2:19" ht="14.25" customHeight="1">
      <c r="B216" s="31" t="s">
        <v>407</v>
      </c>
      <c r="C216" s="32"/>
      <c r="D216" s="31" t="s">
        <v>408</v>
      </c>
      <c r="E216" s="48"/>
      <c r="F216" s="48"/>
      <c r="G216" s="48"/>
      <c r="H216" s="48"/>
      <c r="I216" s="48"/>
      <c r="J216" s="48"/>
      <c r="K216" s="48"/>
      <c r="L216" s="48"/>
      <c r="M216" s="48"/>
      <c r="N216" s="32"/>
      <c r="O216" s="36">
        <v>10039.69</v>
      </c>
      <c r="P216" s="37"/>
      <c r="Q216" s="38"/>
      <c r="R216" s="36"/>
      <c r="S216" s="38"/>
    </row>
    <row r="217" spans="2:19" ht="13.5" customHeight="1">
      <c r="B217" s="31" t="s">
        <v>409</v>
      </c>
      <c r="C217" s="32"/>
      <c r="D217" s="31" t="s">
        <v>410</v>
      </c>
      <c r="E217" s="48"/>
      <c r="F217" s="48"/>
      <c r="G217" s="48"/>
      <c r="H217" s="48"/>
      <c r="I217" s="48"/>
      <c r="J217" s="48"/>
      <c r="K217" s="48"/>
      <c r="L217" s="48"/>
      <c r="M217" s="48"/>
      <c r="N217" s="32"/>
      <c r="O217" s="36">
        <v>11887.08</v>
      </c>
      <c r="P217" s="37"/>
      <c r="Q217" s="38"/>
      <c r="R217" s="36"/>
      <c r="S217" s="38"/>
    </row>
    <row r="218" spans="2:19" ht="14.25" customHeight="1">
      <c r="B218" s="31" t="s">
        <v>411</v>
      </c>
      <c r="C218" s="32"/>
      <c r="D218" s="31" t="s">
        <v>412</v>
      </c>
      <c r="E218" s="48"/>
      <c r="F218" s="48"/>
      <c r="G218" s="48"/>
      <c r="H218" s="48"/>
      <c r="I218" s="48"/>
      <c r="J218" s="48"/>
      <c r="K218" s="48"/>
      <c r="L218" s="48"/>
      <c r="M218" s="48"/>
      <c r="N218" s="32"/>
      <c r="O218" s="36">
        <v>18975.6</v>
      </c>
      <c r="P218" s="37"/>
      <c r="Q218" s="38"/>
      <c r="R218" s="36"/>
      <c r="S218" s="38"/>
    </row>
    <row r="219" spans="2:19" ht="13.5" customHeight="1">
      <c r="B219" s="31" t="s">
        <v>413</v>
      </c>
      <c r="C219" s="32"/>
      <c r="D219" s="31" t="s">
        <v>414</v>
      </c>
      <c r="E219" s="48"/>
      <c r="F219" s="48"/>
      <c r="G219" s="48"/>
      <c r="H219" s="48"/>
      <c r="I219" s="48"/>
      <c r="J219" s="48"/>
      <c r="K219" s="48"/>
      <c r="L219" s="48"/>
      <c r="M219" s="48"/>
      <c r="N219" s="32"/>
      <c r="O219" s="36">
        <v>18000.02</v>
      </c>
      <c r="P219" s="37"/>
      <c r="Q219" s="38"/>
      <c r="R219" s="36"/>
      <c r="S219" s="38"/>
    </row>
    <row r="220" spans="2:19" ht="14.25" customHeight="1">
      <c r="B220" s="31" t="s">
        <v>415</v>
      </c>
      <c r="C220" s="32"/>
      <c r="D220" s="45" t="s">
        <v>416</v>
      </c>
      <c r="E220" s="46"/>
      <c r="F220" s="46"/>
      <c r="G220" s="46"/>
      <c r="H220" s="46"/>
      <c r="I220" s="46"/>
      <c r="J220" s="46"/>
      <c r="K220" s="46"/>
      <c r="L220" s="46"/>
      <c r="M220" s="46"/>
      <c r="N220" s="47"/>
      <c r="O220" s="39">
        <v>1000</v>
      </c>
      <c r="P220" s="44"/>
      <c r="Q220" s="40"/>
      <c r="R220" s="36"/>
      <c r="S220" s="38"/>
    </row>
    <row r="221" spans="2:19" ht="13.5" customHeight="1">
      <c r="B221" s="31" t="s">
        <v>417</v>
      </c>
      <c r="C221" s="32"/>
      <c r="D221" s="31" t="s">
        <v>418</v>
      </c>
      <c r="E221" s="48"/>
      <c r="F221" s="48"/>
      <c r="G221" s="48"/>
      <c r="H221" s="48"/>
      <c r="I221" s="48"/>
      <c r="J221" s="48"/>
      <c r="K221" s="48"/>
      <c r="L221" s="48"/>
      <c r="M221" s="48"/>
      <c r="N221" s="32"/>
      <c r="O221" s="36">
        <v>1000</v>
      </c>
      <c r="P221" s="37"/>
      <c r="Q221" s="38"/>
      <c r="R221" s="36"/>
      <c r="S221" s="38"/>
    </row>
    <row r="222" spans="2:19" ht="14.25" customHeight="1">
      <c r="B222" s="31" t="s">
        <v>419</v>
      </c>
      <c r="C222" s="32"/>
      <c r="D222" s="45" t="s">
        <v>420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7"/>
      <c r="O222" s="39">
        <v>139910.44</v>
      </c>
      <c r="P222" s="44"/>
      <c r="Q222" s="40"/>
      <c r="R222" s="36"/>
      <c r="S222" s="38"/>
    </row>
    <row r="223" spans="2:19" ht="13.5" customHeight="1">
      <c r="B223" s="31" t="s">
        <v>421</v>
      </c>
      <c r="C223" s="32"/>
      <c r="D223" s="31" t="s">
        <v>422</v>
      </c>
      <c r="E223" s="48"/>
      <c r="F223" s="48"/>
      <c r="G223" s="48"/>
      <c r="H223" s="48"/>
      <c r="I223" s="48"/>
      <c r="J223" s="48"/>
      <c r="K223" s="48"/>
      <c r="L223" s="48"/>
      <c r="M223" s="48"/>
      <c r="N223" s="32"/>
      <c r="O223" s="36">
        <v>20540.15</v>
      </c>
      <c r="P223" s="37"/>
      <c r="Q223" s="38"/>
      <c r="R223" s="36"/>
      <c r="S223" s="38"/>
    </row>
    <row r="224" spans="2:19" ht="13.5" customHeight="1">
      <c r="B224" s="31" t="s">
        <v>423</v>
      </c>
      <c r="C224" s="32"/>
      <c r="D224" s="31" t="s">
        <v>424</v>
      </c>
      <c r="E224" s="48"/>
      <c r="F224" s="48"/>
      <c r="G224" s="48"/>
      <c r="H224" s="48"/>
      <c r="I224" s="48"/>
      <c r="J224" s="48"/>
      <c r="K224" s="48"/>
      <c r="L224" s="48"/>
      <c r="M224" s="48"/>
      <c r="N224" s="32"/>
      <c r="O224" s="36">
        <v>3000</v>
      </c>
      <c r="P224" s="37"/>
      <c r="Q224" s="38"/>
      <c r="R224" s="36"/>
      <c r="S224" s="38"/>
    </row>
    <row r="225" spans="2:19" ht="14.25" customHeight="1">
      <c r="B225" s="31" t="s">
        <v>425</v>
      </c>
      <c r="C225" s="32"/>
      <c r="D225" s="31" t="s">
        <v>426</v>
      </c>
      <c r="E225" s="48"/>
      <c r="F225" s="48"/>
      <c r="G225" s="48"/>
      <c r="H225" s="48"/>
      <c r="I225" s="48"/>
      <c r="J225" s="48"/>
      <c r="K225" s="48"/>
      <c r="L225" s="48"/>
      <c r="M225" s="48"/>
      <c r="N225" s="32"/>
      <c r="O225" s="36">
        <v>6264.76</v>
      </c>
      <c r="P225" s="37"/>
      <c r="Q225" s="38"/>
      <c r="R225" s="36"/>
      <c r="S225" s="38"/>
    </row>
    <row r="226" spans="2:19" ht="13.5" customHeight="1">
      <c r="B226" s="31" t="s">
        <v>427</v>
      </c>
      <c r="C226" s="32"/>
      <c r="D226" s="31" t="s">
        <v>428</v>
      </c>
      <c r="E226" s="48"/>
      <c r="F226" s="48"/>
      <c r="G226" s="48"/>
      <c r="H226" s="48"/>
      <c r="I226" s="48"/>
      <c r="J226" s="48"/>
      <c r="K226" s="48"/>
      <c r="L226" s="48"/>
      <c r="M226" s="48"/>
      <c r="N226" s="32"/>
      <c r="O226" s="36">
        <v>16571.84</v>
      </c>
      <c r="P226" s="37"/>
      <c r="Q226" s="38"/>
      <c r="R226" s="36"/>
      <c r="S226" s="38"/>
    </row>
    <row r="227" spans="2:19" ht="14.25" customHeight="1">
      <c r="B227" s="31" t="s">
        <v>429</v>
      </c>
      <c r="C227" s="32"/>
      <c r="D227" s="31" t="s">
        <v>430</v>
      </c>
      <c r="E227" s="48"/>
      <c r="F227" s="48"/>
      <c r="G227" s="48"/>
      <c r="H227" s="48"/>
      <c r="I227" s="48"/>
      <c r="J227" s="48"/>
      <c r="K227" s="48"/>
      <c r="L227" s="48"/>
      <c r="M227" s="48"/>
      <c r="N227" s="32"/>
      <c r="O227" s="36">
        <v>6482.28</v>
      </c>
      <c r="P227" s="37"/>
      <c r="Q227" s="38"/>
      <c r="R227" s="36"/>
      <c r="S227" s="38"/>
    </row>
    <row r="228" spans="2:19" ht="13.5" customHeight="1">
      <c r="B228" s="31" t="s">
        <v>431</v>
      </c>
      <c r="C228" s="32"/>
      <c r="D228" s="31" t="s">
        <v>432</v>
      </c>
      <c r="E228" s="48"/>
      <c r="F228" s="48"/>
      <c r="G228" s="48"/>
      <c r="H228" s="48"/>
      <c r="I228" s="48"/>
      <c r="J228" s="48"/>
      <c r="K228" s="48"/>
      <c r="L228" s="48"/>
      <c r="M228" s="48"/>
      <c r="N228" s="32"/>
      <c r="O228" s="36">
        <v>17326.45</v>
      </c>
      <c r="P228" s="37"/>
      <c r="Q228" s="38"/>
      <c r="R228" s="36"/>
      <c r="S228" s="38"/>
    </row>
    <row r="229" spans="2:19" ht="14.25" customHeight="1">
      <c r="B229" s="31" t="s">
        <v>433</v>
      </c>
      <c r="C229" s="32"/>
      <c r="D229" s="31" t="s">
        <v>434</v>
      </c>
      <c r="E229" s="48"/>
      <c r="F229" s="48"/>
      <c r="G229" s="48"/>
      <c r="H229" s="48"/>
      <c r="I229" s="48"/>
      <c r="J229" s="48"/>
      <c r="K229" s="48"/>
      <c r="L229" s="48"/>
      <c r="M229" s="48"/>
      <c r="N229" s="32"/>
      <c r="O229" s="36">
        <v>18401.36</v>
      </c>
      <c r="P229" s="37"/>
      <c r="Q229" s="38"/>
      <c r="R229" s="36"/>
      <c r="S229" s="38"/>
    </row>
    <row r="230" spans="2:19" ht="13.5" customHeight="1">
      <c r="B230" s="31" t="s">
        <v>435</v>
      </c>
      <c r="C230" s="32"/>
      <c r="D230" s="31" t="s">
        <v>436</v>
      </c>
      <c r="E230" s="48"/>
      <c r="F230" s="48"/>
      <c r="G230" s="48"/>
      <c r="H230" s="48"/>
      <c r="I230" s="48"/>
      <c r="J230" s="48"/>
      <c r="K230" s="48"/>
      <c r="L230" s="48"/>
      <c r="M230" s="48"/>
      <c r="N230" s="32"/>
      <c r="O230" s="36">
        <v>24011.7</v>
      </c>
      <c r="P230" s="37"/>
      <c r="Q230" s="38"/>
      <c r="R230" s="36"/>
      <c r="S230" s="38"/>
    </row>
    <row r="231" spans="2:19" ht="14.25" customHeight="1">
      <c r="B231" s="31" t="s">
        <v>437</v>
      </c>
      <c r="C231" s="32"/>
      <c r="D231" s="31" t="s">
        <v>438</v>
      </c>
      <c r="E231" s="48"/>
      <c r="F231" s="48"/>
      <c r="G231" s="48"/>
      <c r="H231" s="48"/>
      <c r="I231" s="48"/>
      <c r="J231" s="48"/>
      <c r="K231" s="48"/>
      <c r="L231" s="48"/>
      <c r="M231" s="48"/>
      <c r="N231" s="32"/>
      <c r="O231" s="36">
        <v>11604.47</v>
      </c>
      <c r="P231" s="37"/>
      <c r="Q231" s="38"/>
      <c r="R231" s="36"/>
      <c r="S231" s="38"/>
    </row>
    <row r="232" spans="2:19" ht="13.5" customHeight="1">
      <c r="B232" s="31" t="s">
        <v>439</v>
      </c>
      <c r="C232" s="32"/>
      <c r="D232" s="31" t="s">
        <v>440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32"/>
      <c r="O232" s="36">
        <v>15707.43</v>
      </c>
      <c r="P232" s="37"/>
      <c r="Q232" s="38"/>
      <c r="R232" s="36"/>
      <c r="S232" s="38"/>
    </row>
    <row r="233" spans="2:19" ht="14.25" customHeight="1">
      <c r="B233" s="31" t="s">
        <v>441</v>
      </c>
      <c r="C233" s="32"/>
      <c r="D233" s="45" t="s">
        <v>442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7"/>
      <c r="O233" s="39">
        <v>147086.54</v>
      </c>
      <c r="P233" s="44"/>
      <c r="Q233" s="40"/>
      <c r="R233" s="36"/>
      <c r="S233" s="38"/>
    </row>
    <row r="234" spans="2:19" ht="13.5" customHeight="1">
      <c r="B234" s="31" t="s">
        <v>443</v>
      </c>
      <c r="C234" s="32"/>
      <c r="D234" s="31" t="s">
        <v>444</v>
      </c>
      <c r="E234" s="48"/>
      <c r="F234" s="48"/>
      <c r="G234" s="48"/>
      <c r="H234" s="48"/>
      <c r="I234" s="48"/>
      <c r="J234" s="48"/>
      <c r="K234" s="48"/>
      <c r="L234" s="48"/>
      <c r="M234" s="48"/>
      <c r="N234" s="32"/>
      <c r="O234" s="36">
        <v>11235.25</v>
      </c>
      <c r="P234" s="37"/>
      <c r="Q234" s="38"/>
      <c r="R234" s="36"/>
      <c r="S234" s="38"/>
    </row>
    <row r="235" spans="2:19" ht="14.25" customHeight="1">
      <c r="B235" s="31" t="s">
        <v>445</v>
      </c>
      <c r="C235" s="32"/>
      <c r="D235" s="31" t="s">
        <v>446</v>
      </c>
      <c r="E235" s="48"/>
      <c r="F235" s="48"/>
      <c r="G235" s="48"/>
      <c r="H235" s="48"/>
      <c r="I235" s="48"/>
      <c r="J235" s="48"/>
      <c r="K235" s="48"/>
      <c r="L235" s="48"/>
      <c r="M235" s="48"/>
      <c r="N235" s="32"/>
      <c r="O235" s="36">
        <v>15253.04</v>
      </c>
      <c r="P235" s="37"/>
      <c r="Q235" s="38"/>
      <c r="R235" s="36"/>
      <c r="S235" s="38"/>
    </row>
    <row r="236" spans="2:19" ht="13.5" customHeight="1">
      <c r="B236" s="31" t="s">
        <v>447</v>
      </c>
      <c r="C236" s="32"/>
      <c r="D236" s="31" t="s">
        <v>448</v>
      </c>
      <c r="E236" s="48"/>
      <c r="F236" s="48"/>
      <c r="G236" s="48"/>
      <c r="H236" s="48"/>
      <c r="I236" s="48"/>
      <c r="J236" s="48"/>
      <c r="K236" s="48"/>
      <c r="L236" s="48"/>
      <c r="M236" s="48"/>
      <c r="N236" s="32"/>
      <c r="O236" s="36">
        <v>18070.74</v>
      </c>
      <c r="P236" s="37"/>
      <c r="Q236" s="38"/>
      <c r="R236" s="36"/>
      <c r="S236" s="38"/>
    </row>
    <row r="237" spans="2:19" ht="13.5" customHeight="1">
      <c r="B237" s="31" t="s">
        <v>449</v>
      </c>
      <c r="C237" s="32"/>
      <c r="D237" s="31" t="s">
        <v>450</v>
      </c>
      <c r="E237" s="48"/>
      <c r="F237" s="48"/>
      <c r="G237" s="48"/>
      <c r="H237" s="48"/>
      <c r="I237" s="48"/>
      <c r="J237" s="48"/>
      <c r="K237" s="48"/>
      <c r="L237" s="48"/>
      <c r="M237" s="48"/>
      <c r="N237" s="32"/>
      <c r="O237" s="36">
        <v>16351.53</v>
      </c>
      <c r="P237" s="37"/>
      <c r="Q237" s="38"/>
      <c r="R237" s="36"/>
      <c r="S237" s="38"/>
    </row>
    <row r="238" spans="2:19" ht="14.25" customHeight="1">
      <c r="B238" s="31" t="s">
        <v>451</v>
      </c>
      <c r="C238" s="32"/>
      <c r="D238" s="31" t="s">
        <v>452</v>
      </c>
      <c r="E238" s="48"/>
      <c r="F238" s="48"/>
      <c r="G238" s="48"/>
      <c r="H238" s="48"/>
      <c r="I238" s="48"/>
      <c r="J238" s="48"/>
      <c r="K238" s="48"/>
      <c r="L238" s="48"/>
      <c r="M238" s="48"/>
      <c r="N238" s="32"/>
      <c r="O238" s="36">
        <v>15120.9</v>
      </c>
      <c r="P238" s="37"/>
      <c r="Q238" s="38"/>
      <c r="R238" s="36"/>
      <c r="S238" s="38"/>
    </row>
    <row r="239" spans="2:19" ht="13.5" customHeight="1">
      <c r="B239" s="31" t="s">
        <v>453</v>
      </c>
      <c r="C239" s="32"/>
      <c r="D239" s="31" t="s">
        <v>454</v>
      </c>
      <c r="E239" s="48"/>
      <c r="F239" s="48"/>
      <c r="G239" s="48"/>
      <c r="H239" s="48"/>
      <c r="I239" s="48"/>
      <c r="J239" s="48"/>
      <c r="K239" s="48"/>
      <c r="L239" s="48"/>
      <c r="M239" s="48"/>
      <c r="N239" s="32"/>
      <c r="O239" s="36">
        <v>15820.28</v>
      </c>
      <c r="P239" s="37"/>
      <c r="Q239" s="38"/>
      <c r="R239" s="36"/>
      <c r="S239" s="38"/>
    </row>
    <row r="240" spans="2:19" ht="14.25" customHeight="1">
      <c r="B240" s="31" t="s">
        <v>455</v>
      </c>
      <c r="C240" s="32"/>
      <c r="D240" s="31" t="s">
        <v>456</v>
      </c>
      <c r="E240" s="48"/>
      <c r="F240" s="48"/>
      <c r="G240" s="48"/>
      <c r="H240" s="48"/>
      <c r="I240" s="48"/>
      <c r="J240" s="48"/>
      <c r="K240" s="48"/>
      <c r="L240" s="48"/>
      <c r="M240" s="48"/>
      <c r="N240" s="32"/>
      <c r="O240" s="36">
        <v>19234.8</v>
      </c>
      <c r="P240" s="37"/>
      <c r="Q240" s="38"/>
      <c r="R240" s="36"/>
      <c r="S240" s="38"/>
    </row>
    <row r="241" spans="2:19" ht="13.5" customHeight="1">
      <c r="B241" s="31" t="s">
        <v>457</v>
      </c>
      <c r="C241" s="32"/>
      <c r="D241" s="31" t="s">
        <v>458</v>
      </c>
      <c r="E241" s="48"/>
      <c r="F241" s="48"/>
      <c r="G241" s="48"/>
      <c r="H241" s="48"/>
      <c r="I241" s="48"/>
      <c r="J241" s="48"/>
      <c r="K241" s="48"/>
      <c r="L241" s="48"/>
      <c r="M241" s="48"/>
      <c r="N241" s="32"/>
      <c r="O241" s="36">
        <v>36000</v>
      </c>
      <c r="P241" s="37"/>
      <c r="Q241" s="38"/>
      <c r="R241" s="36"/>
      <c r="S241" s="38"/>
    </row>
    <row r="242" spans="2:19" ht="14.25" customHeight="1">
      <c r="B242" s="31" t="s">
        <v>459</v>
      </c>
      <c r="C242" s="32"/>
      <c r="D242" s="45" t="s">
        <v>460</v>
      </c>
      <c r="E242" s="46"/>
      <c r="F242" s="46"/>
      <c r="G242" s="46"/>
      <c r="H242" s="46"/>
      <c r="I242" s="46"/>
      <c r="J242" s="46"/>
      <c r="K242" s="46"/>
      <c r="L242" s="46"/>
      <c r="M242" s="46"/>
      <c r="N242" s="47"/>
      <c r="O242" s="39">
        <v>150273.1</v>
      </c>
      <c r="P242" s="44"/>
      <c r="Q242" s="40"/>
      <c r="R242" s="36"/>
      <c r="S242" s="38"/>
    </row>
    <row r="243" spans="2:19" ht="13.5" customHeight="1">
      <c r="B243" s="31" t="s">
        <v>461</v>
      </c>
      <c r="C243" s="32"/>
      <c r="D243" s="31" t="s">
        <v>462</v>
      </c>
      <c r="E243" s="48"/>
      <c r="F243" s="48"/>
      <c r="G243" s="48"/>
      <c r="H243" s="48"/>
      <c r="I243" s="48"/>
      <c r="J243" s="48"/>
      <c r="K243" s="48"/>
      <c r="L243" s="48"/>
      <c r="M243" s="48"/>
      <c r="N243" s="32"/>
      <c r="O243" s="36">
        <v>39828.74</v>
      </c>
      <c r="P243" s="37"/>
      <c r="Q243" s="38"/>
      <c r="R243" s="36"/>
      <c r="S243" s="38"/>
    </row>
    <row r="244" spans="2:19" ht="14.25" customHeight="1">
      <c r="B244" s="31" t="s">
        <v>463</v>
      </c>
      <c r="C244" s="32"/>
      <c r="D244" s="31" t="s">
        <v>464</v>
      </c>
      <c r="E244" s="48"/>
      <c r="F244" s="48"/>
      <c r="G244" s="48"/>
      <c r="H244" s="48"/>
      <c r="I244" s="48"/>
      <c r="J244" s="48"/>
      <c r="K244" s="48"/>
      <c r="L244" s="48"/>
      <c r="M244" s="48"/>
      <c r="N244" s="32"/>
      <c r="O244" s="36">
        <v>17368.92</v>
      </c>
      <c r="P244" s="37"/>
      <c r="Q244" s="38"/>
      <c r="R244" s="36"/>
      <c r="S244" s="38"/>
    </row>
    <row r="245" spans="2:19" ht="13.5" customHeight="1">
      <c r="B245" s="31" t="s">
        <v>465</v>
      </c>
      <c r="C245" s="32"/>
      <c r="D245" s="31" t="s">
        <v>466</v>
      </c>
      <c r="E245" s="48"/>
      <c r="F245" s="48"/>
      <c r="G245" s="48"/>
      <c r="H245" s="48"/>
      <c r="I245" s="48"/>
      <c r="J245" s="48"/>
      <c r="K245" s="48"/>
      <c r="L245" s="48"/>
      <c r="M245" s="48"/>
      <c r="N245" s="32"/>
      <c r="O245" s="36">
        <v>33543.5</v>
      </c>
      <c r="P245" s="37"/>
      <c r="Q245" s="38"/>
      <c r="R245" s="36"/>
      <c r="S245" s="38"/>
    </row>
    <row r="246" spans="2:19" ht="14.25" customHeight="1">
      <c r="B246" s="31" t="s">
        <v>467</v>
      </c>
      <c r="C246" s="32"/>
      <c r="D246" s="31" t="s">
        <v>468</v>
      </c>
      <c r="E246" s="48"/>
      <c r="F246" s="48"/>
      <c r="G246" s="48"/>
      <c r="H246" s="48"/>
      <c r="I246" s="48"/>
      <c r="J246" s="48"/>
      <c r="K246" s="48"/>
      <c r="L246" s="48"/>
      <c r="M246" s="48"/>
      <c r="N246" s="32"/>
      <c r="O246" s="36">
        <v>32209.43</v>
      </c>
      <c r="P246" s="37"/>
      <c r="Q246" s="38"/>
      <c r="R246" s="36"/>
      <c r="S246" s="38"/>
    </row>
    <row r="247" spans="2:19" ht="13.5" customHeight="1">
      <c r="B247" s="31" t="s">
        <v>469</v>
      </c>
      <c r="C247" s="32"/>
      <c r="D247" s="31" t="s">
        <v>470</v>
      </c>
      <c r="E247" s="48"/>
      <c r="F247" s="48"/>
      <c r="G247" s="48"/>
      <c r="H247" s="48"/>
      <c r="I247" s="48"/>
      <c r="J247" s="48"/>
      <c r="K247" s="48"/>
      <c r="L247" s="48"/>
      <c r="M247" s="48"/>
      <c r="N247" s="32"/>
      <c r="O247" s="36">
        <v>8788.74</v>
      </c>
      <c r="P247" s="37"/>
      <c r="Q247" s="38"/>
      <c r="R247" s="36"/>
      <c r="S247" s="38"/>
    </row>
    <row r="248" spans="2:19" ht="14.25" customHeight="1">
      <c r="B248" s="31" t="s">
        <v>471</v>
      </c>
      <c r="C248" s="32"/>
      <c r="D248" s="31" t="s">
        <v>472</v>
      </c>
      <c r="E248" s="48"/>
      <c r="F248" s="48"/>
      <c r="G248" s="48"/>
      <c r="H248" s="48"/>
      <c r="I248" s="48"/>
      <c r="J248" s="48"/>
      <c r="K248" s="48"/>
      <c r="L248" s="48"/>
      <c r="M248" s="48"/>
      <c r="N248" s="32"/>
      <c r="O248" s="36">
        <v>5850.54</v>
      </c>
      <c r="P248" s="37"/>
      <c r="Q248" s="38"/>
      <c r="R248" s="36"/>
      <c r="S248" s="38"/>
    </row>
    <row r="249" spans="2:19" ht="13.5" customHeight="1">
      <c r="B249" s="31" t="s">
        <v>473</v>
      </c>
      <c r="C249" s="32"/>
      <c r="D249" s="31" t="s">
        <v>474</v>
      </c>
      <c r="E249" s="48"/>
      <c r="F249" s="48"/>
      <c r="G249" s="48"/>
      <c r="H249" s="48"/>
      <c r="I249" s="48"/>
      <c r="J249" s="48"/>
      <c r="K249" s="48"/>
      <c r="L249" s="48"/>
      <c r="M249" s="48"/>
      <c r="N249" s="32"/>
      <c r="O249" s="36">
        <v>12683.23</v>
      </c>
      <c r="P249" s="37"/>
      <c r="Q249" s="38"/>
      <c r="R249" s="36"/>
      <c r="S249" s="38"/>
    </row>
    <row r="250" spans="2:19" ht="14.25" customHeight="1">
      <c r="B250" s="31" t="s">
        <v>475</v>
      </c>
      <c r="C250" s="32"/>
      <c r="D250" s="45" t="s">
        <v>476</v>
      </c>
      <c r="E250" s="46"/>
      <c r="F250" s="46"/>
      <c r="G250" s="46"/>
      <c r="H250" s="46"/>
      <c r="I250" s="46"/>
      <c r="J250" s="46"/>
      <c r="K250" s="46"/>
      <c r="L250" s="46"/>
      <c r="M250" s="46"/>
      <c r="N250" s="47"/>
      <c r="O250" s="39">
        <v>147918.89</v>
      </c>
      <c r="P250" s="44"/>
      <c r="Q250" s="40"/>
      <c r="R250" s="36"/>
      <c r="S250" s="38"/>
    </row>
    <row r="251" spans="2:19" ht="13.5" customHeight="1">
      <c r="B251" s="31" t="s">
        <v>477</v>
      </c>
      <c r="C251" s="32"/>
      <c r="D251" s="31" t="s">
        <v>478</v>
      </c>
      <c r="E251" s="48"/>
      <c r="F251" s="48"/>
      <c r="G251" s="48"/>
      <c r="H251" s="48"/>
      <c r="I251" s="48"/>
      <c r="J251" s="48"/>
      <c r="K251" s="48"/>
      <c r="L251" s="48"/>
      <c r="M251" s="48"/>
      <c r="N251" s="32"/>
      <c r="O251" s="36">
        <v>22170.74</v>
      </c>
      <c r="P251" s="37"/>
      <c r="Q251" s="38"/>
      <c r="R251" s="36"/>
      <c r="S251" s="38"/>
    </row>
    <row r="252" spans="2:19" ht="13.5" customHeight="1">
      <c r="B252" s="31" t="s">
        <v>479</v>
      </c>
      <c r="C252" s="32"/>
      <c r="D252" s="31" t="s">
        <v>480</v>
      </c>
      <c r="E252" s="48"/>
      <c r="F252" s="48"/>
      <c r="G252" s="48"/>
      <c r="H252" s="48"/>
      <c r="I252" s="48"/>
      <c r="J252" s="48"/>
      <c r="K252" s="48"/>
      <c r="L252" s="48"/>
      <c r="M252" s="48"/>
      <c r="N252" s="32"/>
      <c r="O252" s="36">
        <v>14700.42</v>
      </c>
      <c r="P252" s="37"/>
      <c r="Q252" s="38"/>
      <c r="R252" s="36"/>
      <c r="S252" s="38"/>
    </row>
    <row r="253" spans="2:19" ht="14.25" customHeight="1">
      <c r="B253" s="31" t="s">
        <v>481</v>
      </c>
      <c r="C253" s="32"/>
      <c r="D253" s="31" t="s">
        <v>482</v>
      </c>
      <c r="E253" s="48"/>
      <c r="F253" s="48"/>
      <c r="G253" s="48"/>
      <c r="H253" s="48"/>
      <c r="I253" s="48"/>
      <c r="J253" s="48"/>
      <c r="K253" s="48"/>
      <c r="L253" s="48"/>
      <c r="M253" s="48"/>
      <c r="N253" s="32"/>
      <c r="O253" s="36">
        <v>39200.61</v>
      </c>
      <c r="P253" s="37"/>
      <c r="Q253" s="38"/>
      <c r="R253" s="36"/>
      <c r="S253" s="38"/>
    </row>
    <row r="254" spans="2:19" ht="13.5" customHeight="1">
      <c r="B254" s="31" t="s">
        <v>483</v>
      </c>
      <c r="C254" s="32"/>
      <c r="D254" s="31" t="s">
        <v>484</v>
      </c>
      <c r="E254" s="48"/>
      <c r="F254" s="48"/>
      <c r="G254" s="48"/>
      <c r="H254" s="48"/>
      <c r="I254" s="48"/>
      <c r="J254" s="48"/>
      <c r="K254" s="48"/>
      <c r="L254" s="48"/>
      <c r="M254" s="48"/>
      <c r="N254" s="32"/>
      <c r="O254" s="36">
        <v>16225.67</v>
      </c>
      <c r="P254" s="37"/>
      <c r="Q254" s="38"/>
      <c r="R254" s="36"/>
      <c r="S254" s="38"/>
    </row>
    <row r="255" spans="2:19" ht="14.25" customHeight="1">
      <c r="B255" s="31" t="s">
        <v>485</v>
      </c>
      <c r="C255" s="32"/>
      <c r="D255" s="31" t="s">
        <v>486</v>
      </c>
      <c r="E255" s="48"/>
      <c r="F255" s="48"/>
      <c r="G255" s="48"/>
      <c r="H255" s="48"/>
      <c r="I255" s="48"/>
      <c r="J255" s="48"/>
      <c r="K255" s="48"/>
      <c r="L255" s="48"/>
      <c r="M255" s="48"/>
      <c r="N255" s="32"/>
      <c r="O255" s="36">
        <v>19312.04</v>
      </c>
      <c r="P255" s="37"/>
      <c r="Q255" s="38"/>
      <c r="R255" s="36"/>
      <c r="S255" s="38"/>
    </row>
    <row r="256" spans="2:19" ht="13.5" customHeight="1">
      <c r="B256" s="31" t="s">
        <v>487</v>
      </c>
      <c r="C256" s="32"/>
      <c r="D256" s="31" t="s">
        <v>488</v>
      </c>
      <c r="E256" s="48"/>
      <c r="F256" s="48"/>
      <c r="G256" s="48"/>
      <c r="H256" s="48"/>
      <c r="I256" s="48"/>
      <c r="J256" s="48"/>
      <c r="K256" s="48"/>
      <c r="L256" s="48"/>
      <c r="M256" s="48"/>
      <c r="N256" s="32"/>
      <c r="O256" s="36">
        <v>11396.74</v>
      </c>
      <c r="P256" s="37"/>
      <c r="Q256" s="38"/>
      <c r="R256" s="36"/>
      <c r="S256" s="38"/>
    </row>
    <row r="257" spans="2:19" ht="14.25" customHeight="1">
      <c r="B257" s="31" t="s">
        <v>489</v>
      </c>
      <c r="C257" s="32"/>
      <c r="D257" s="31" t="s">
        <v>490</v>
      </c>
      <c r="E257" s="48"/>
      <c r="F257" s="48"/>
      <c r="G257" s="48"/>
      <c r="H257" s="48"/>
      <c r="I257" s="48"/>
      <c r="J257" s="48"/>
      <c r="K257" s="48"/>
      <c r="L257" s="48"/>
      <c r="M257" s="48"/>
      <c r="N257" s="32"/>
      <c r="O257" s="36">
        <v>18000.15</v>
      </c>
      <c r="P257" s="37"/>
      <c r="Q257" s="38"/>
      <c r="R257" s="36"/>
      <c r="S257" s="38"/>
    </row>
    <row r="258" spans="2:19" ht="13.5" customHeight="1">
      <c r="B258" s="31" t="s">
        <v>491</v>
      </c>
      <c r="C258" s="32"/>
      <c r="D258" s="31" t="s">
        <v>492</v>
      </c>
      <c r="E258" s="48"/>
      <c r="F258" s="48"/>
      <c r="G258" s="48"/>
      <c r="H258" s="48"/>
      <c r="I258" s="48"/>
      <c r="J258" s="48"/>
      <c r="K258" s="48"/>
      <c r="L258" s="48"/>
      <c r="M258" s="48"/>
      <c r="N258" s="32"/>
      <c r="O258" s="36">
        <v>6912.52</v>
      </c>
      <c r="P258" s="37"/>
      <c r="Q258" s="38"/>
      <c r="R258" s="36"/>
      <c r="S258" s="38"/>
    </row>
    <row r="259" spans="2:21" ht="14.25" customHeight="1">
      <c r="B259" s="45" t="s">
        <v>493</v>
      </c>
      <c r="C259" s="47"/>
      <c r="D259" s="58" t="s">
        <v>494</v>
      </c>
      <c r="E259" s="59"/>
      <c r="F259" s="59"/>
      <c r="G259" s="59"/>
      <c r="H259" s="59"/>
      <c r="I259" s="59"/>
      <c r="J259" s="59"/>
      <c r="K259" s="59"/>
      <c r="L259" s="59"/>
      <c r="M259" s="59"/>
      <c r="N259" s="60"/>
      <c r="O259" s="39"/>
      <c r="P259" s="44"/>
      <c r="Q259" s="40"/>
      <c r="R259" s="39">
        <f>+O260+O266</f>
        <v>218424.14</v>
      </c>
      <c r="S259" s="40"/>
      <c r="U259" s="6"/>
    </row>
    <row r="260" spans="2:19" ht="13.5" customHeight="1">
      <c r="B260" s="31" t="s">
        <v>495</v>
      </c>
      <c r="C260" s="32"/>
      <c r="D260" s="41" t="s">
        <v>496</v>
      </c>
      <c r="E260" s="42"/>
      <c r="F260" s="42"/>
      <c r="G260" s="42"/>
      <c r="H260" s="42"/>
      <c r="I260" s="42"/>
      <c r="J260" s="42"/>
      <c r="K260" s="42"/>
      <c r="L260" s="42"/>
      <c r="M260" s="42"/>
      <c r="N260" s="43"/>
      <c r="O260" s="39">
        <v>207352.14</v>
      </c>
      <c r="P260" s="44"/>
      <c r="Q260" s="40"/>
      <c r="R260" s="36"/>
      <c r="S260" s="38"/>
    </row>
    <row r="261" spans="2:19" ht="14.25" customHeight="1">
      <c r="B261" s="31" t="s">
        <v>497</v>
      </c>
      <c r="C261" s="32"/>
      <c r="D261" s="45" t="s">
        <v>498</v>
      </c>
      <c r="E261" s="46"/>
      <c r="F261" s="46"/>
      <c r="G261" s="46"/>
      <c r="H261" s="46"/>
      <c r="I261" s="46"/>
      <c r="J261" s="46"/>
      <c r="K261" s="46"/>
      <c r="L261" s="46"/>
      <c r="M261" s="46"/>
      <c r="N261" s="47"/>
      <c r="O261" s="39">
        <v>207352.14</v>
      </c>
      <c r="P261" s="44"/>
      <c r="Q261" s="40"/>
      <c r="R261" s="36"/>
      <c r="S261" s="38"/>
    </row>
    <row r="262" spans="2:19" ht="13.5" customHeight="1">
      <c r="B262" s="31" t="s">
        <v>499</v>
      </c>
      <c r="C262" s="32"/>
      <c r="D262" s="31" t="s">
        <v>163</v>
      </c>
      <c r="E262" s="48"/>
      <c r="F262" s="48"/>
      <c r="G262" s="48"/>
      <c r="H262" s="48"/>
      <c r="I262" s="48"/>
      <c r="J262" s="48"/>
      <c r="K262" s="48"/>
      <c r="L262" s="48"/>
      <c r="M262" s="48"/>
      <c r="N262" s="32"/>
      <c r="O262" s="36">
        <v>185315.2</v>
      </c>
      <c r="P262" s="37"/>
      <c r="Q262" s="38"/>
      <c r="R262" s="36"/>
      <c r="S262" s="38"/>
    </row>
    <row r="263" spans="2:19" ht="14.25" customHeight="1">
      <c r="B263" s="31" t="s">
        <v>500</v>
      </c>
      <c r="C263" s="32"/>
      <c r="D263" s="31" t="s">
        <v>165</v>
      </c>
      <c r="E263" s="48"/>
      <c r="F263" s="48"/>
      <c r="G263" s="48"/>
      <c r="H263" s="48"/>
      <c r="I263" s="48"/>
      <c r="J263" s="48"/>
      <c r="K263" s="48"/>
      <c r="L263" s="48"/>
      <c r="M263" s="48"/>
      <c r="N263" s="32"/>
      <c r="O263" s="36">
        <v>17889.52</v>
      </c>
      <c r="P263" s="37"/>
      <c r="Q263" s="38"/>
      <c r="R263" s="36"/>
      <c r="S263" s="38"/>
    </row>
    <row r="264" spans="2:19" ht="13.5" customHeight="1">
      <c r="B264" s="31" t="s">
        <v>501</v>
      </c>
      <c r="C264" s="32"/>
      <c r="D264" s="31" t="s">
        <v>502</v>
      </c>
      <c r="E264" s="48"/>
      <c r="F264" s="48"/>
      <c r="G264" s="48"/>
      <c r="H264" s="48"/>
      <c r="I264" s="48"/>
      <c r="J264" s="48"/>
      <c r="K264" s="48"/>
      <c r="L264" s="48"/>
      <c r="M264" s="48"/>
      <c r="N264" s="32"/>
      <c r="O264" s="36">
        <v>2996.58</v>
      </c>
      <c r="P264" s="37"/>
      <c r="Q264" s="38"/>
      <c r="R264" s="36"/>
      <c r="S264" s="38"/>
    </row>
    <row r="265" spans="2:19" ht="13.5" customHeight="1">
      <c r="B265" s="31" t="s">
        <v>503</v>
      </c>
      <c r="C265" s="32"/>
      <c r="D265" s="31" t="s">
        <v>169</v>
      </c>
      <c r="E265" s="48"/>
      <c r="F265" s="48"/>
      <c r="G265" s="48"/>
      <c r="H265" s="48"/>
      <c r="I265" s="48"/>
      <c r="J265" s="48"/>
      <c r="K265" s="48"/>
      <c r="L265" s="48"/>
      <c r="M265" s="48"/>
      <c r="N265" s="32"/>
      <c r="O265" s="36">
        <v>1150.84</v>
      </c>
      <c r="P265" s="37"/>
      <c r="Q265" s="38"/>
      <c r="R265" s="36"/>
      <c r="S265" s="38"/>
    </row>
    <row r="266" spans="2:19" ht="14.25" customHeight="1">
      <c r="B266" s="31" t="s">
        <v>504</v>
      </c>
      <c r="C266" s="32"/>
      <c r="D266" s="45" t="s">
        <v>505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7"/>
      <c r="O266" s="39">
        <v>11072</v>
      </c>
      <c r="P266" s="44"/>
      <c r="Q266" s="40"/>
      <c r="R266" s="36"/>
      <c r="S266" s="38"/>
    </row>
    <row r="267" spans="2:19" ht="13.5" customHeight="1">
      <c r="B267" s="31" t="s">
        <v>506</v>
      </c>
      <c r="C267" s="32"/>
      <c r="D267" s="45" t="s">
        <v>507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7"/>
      <c r="O267" s="39">
        <v>11072</v>
      </c>
      <c r="P267" s="44"/>
      <c r="Q267" s="40"/>
      <c r="R267" s="36"/>
      <c r="S267" s="38"/>
    </row>
    <row r="268" spans="2:19" ht="14.25" customHeight="1">
      <c r="B268" s="31" t="s">
        <v>508</v>
      </c>
      <c r="C268" s="32"/>
      <c r="D268" s="31" t="s">
        <v>507</v>
      </c>
      <c r="E268" s="48"/>
      <c r="F268" s="48"/>
      <c r="G268" s="48"/>
      <c r="H268" s="48"/>
      <c r="I268" s="48"/>
      <c r="J268" s="48"/>
      <c r="K268" s="48"/>
      <c r="L268" s="48"/>
      <c r="M268" s="48"/>
      <c r="N268" s="32"/>
      <c r="O268" s="36">
        <v>11072</v>
      </c>
      <c r="P268" s="37"/>
      <c r="Q268" s="38"/>
      <c r="R268" s="36"/>
      <c r="S268" s="38"/>
    </row>
    <row r="269" spans="2:21" ht="14.25" customHeight="1">
      <c r="B269" s="2"/>
      <c r="C269" s="3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3"/>
      <c r="O269" s="12"/>
      <c r="P269" s="13"/>
      <c r="Q269" s="14"/>
      <c r="R269" s="12"/>
      <c r="S269" s="14"/>
      <c r="U269" s="6"/>
    </row>
    <row r="270" spans="2:19" ht="21" customHeight="1">
      <c r="B270" s="33" t="s">
        <v>509</v>
      </c>
      <c r="C270" s="35"/>
      <c r="D270" s="33" t="s">
        <v>510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5"/>
      <c r="O270" s="36"/>
      <c r="P270" s="37"/>
      <c r="Q270" s="38"/>
      <c r="R270" s="39">
        <f>+R271+R274+R278+R282+R286+R289</f>
        <v>277913.81</v>
      </c>
      <c r="S270" s="40"/>
    </row>
    <row r="271" spans="2:19" ht="14.25" customHeight="1">
      <c r="B271" s="31" t="s">
        <v>511</v>
      </c>
      <c r="C271" s="32"/>
      <c r="D271" s="41" t="s">
        <v>512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3"/>
      <c r="O271" s="39"/>
      <c r="P271" s="44"/>
      <c r="Q271" s="40"/>
      <c r="R271" s="36">
        <f>+O272</f>
        <v>169589</v>
      </c>
      <c r="S271" s="38"/>
    </row>
    <row r="272" spans="2:19" ht="13.5" customHeight="1">
      <c r="B272" s="31" t="s">
        <v>513</v>
      </c>
      <c r="C272" s="32"/>
      <c r="D272" s="45" t="s">
        <v>514</v>
      </c>
      <c r="E272" s="46"/>
      <c r="F272" s="46"/>
      <c r="G272" s="46"/>
      <c r="H272" s="46"/>
      <c r="I272" s="46"/>
      <c r="J272" s="46"/>
      <c r="K272" s="46"/>
      <c r="L272" s="46"/>
      <c r="M272" s="46"/>
      <c r="N272" s="47"/>
      <c r="O272" s="39">
        <v>169589</v>
      </c>
      <c r="P272" s="44"/>
      <c r="Q272" s="40"/>
      <c r="R272" s="36"/>
      <c r="S272" s="38"/>
    </row>
    <row r="273" spans="2:19" ht="14.25" customHeight="1">
      <c r="B273" s="31" t="s">
        <v>515</v>
      </c>
      <c r="C273" s="32"/>
      <c r="D273" s="31" t="s">
        <v>516</v>
      </c>
      <c r="E273" s="48"/>
      <c r="F273" s="48"/>
      <c r="G273" s="48"/>
      <c r="H273" s="48"/>
      <c r="I273" s="48"/>
      <c r="J273" s="48"/>
      <c r="K273" s="48"/>
      <c r="L273" s="48"/>
      <c r="M273" s="48"/>
      <c r="N273" s="32"/>
      <c r="O273" s="36">
        <v>169589</v>
      </c>
      <c r="P273" s="37"/>
      <c r="Q273" s="38"/>
      <c r="R273" s="36"/>
      <c r="S273" s="38"/>
    </row>
    <row r="274" spans="2:19" ht="13.5" customHeight="1">
      <c r="B274" s="31" t="s">
        <v>517</v>
      </c>
      <c r="C274" s="32"/>
      <c r="D274" s="41" t="s">
        <v>518</v>
      </c>
      <c r="E274" s="42"/>
      <c r="F274" s="42"/>
      <c r="G274" s="42"/>
      <c r="H274" s="42"/>
      <c r="I274" s="42"/>
      <c r="J274" s="42"/>
      <c r="K274" s="42"/>
      <c r="L274" s="42"/>
      <c r="M274" s="42"/>
      <c r="N274" s="43"/>
      <c r="O274" s="39"/>
      <c r="P274" s="44"/>
      <c r="Q274" s="40"/>
      <c r="R274" s="36">
        <f>+O275</f>
        <v>36.05</v>
      </c>
      <c r="S274" s="38"/>
    </row>
    <row r="275" spans="2:19" ht="14.25" customHeight="1">
      <c r="B275" s="31" t="s">
        <v>519</v>
      </c>
      <c r="C275" s="32"/>
      <c r="D275" s="45" t="s">
        <v>518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7"/>
      <c r="O275" s="39">
        <v>36.05</v>
      </c>
      <c r="P275" s="44"/>
      <c r="Q275" s="40"/>
      <c r="R275" s="36"/>
      <c r="S275" s="38"/>
    </row>
    <row r="276" spans="2:19" ht="13.5" customHeight="1">
      <c r="B276" s="31" t="s">
        <v>520</v>
      </c>
      <c r="C276" s="32"/>
      <c r="D276" s="31" t="s">
        <v>518</v>
      </c>
      <c r="E276" s="48"/>
      <c r="F276" s="48"/>
      <c r="G276" s="48"/>
      <c r="H276" s="48"/>
      <c r="I276" s="48"/>
      <c r="J276" s="48"/>
      <c r="K276" s="48"/>
      <c r="L276" s="48"/>
      <c r="M276" s="48"/>
      <c r="N276" s="32"/>
      <c r="O276" s="36">
        <v>36.05</v>
      </c>
      <c r="P276" s="37"/>
      <c r="Q276" s="38"/>
      <c r="R276" s="36"/>
      <c r="S276" s="38"/>
    </row>
    <row r="277" spans="2:19" ht="14.25" customHeight="1">
      <c r="B277" s="31" t="s">
        <v>521</v>
      </c>
      <c r="C277" s="32"/>
      <c r="D277" s="31" t="s">
        <v>522</v>
      </c>
      <c r="E277" s="48"/>
      <c r="F277" s="48"/>
      <c r="G277" s="48"/>
      <c r="H277" s="48"/>
      <c r="I277" s="48"/>
      <c r="J277" s="48"/>
      <c r="K277" s="48"/>
      <c r="L277" s="48"/>
      <c r="M277" s="48"/>
      <c r="N277" s="32"/>
      <c r="O277" s="36">
        <v>36.05</v>
      </c>
      <c r="P277" s="37"/>
      <c r="Q277" s="38"/>
      <c r="R277" s="36"/>
      <c r="S277" s="38"/>
    </row>
    <row r="278" spans="2:19" ht="13.5" customHeight="1">
      <c r="B278" s="31" t="s">
        <v>523</v>
      </c>
      <c r="C278" s="32"/>
      <c r="D278" s="41" t="s">
        <v>524</v>
      </c>
      <c r="E278" s="42"/>
      <c r="F278" s="42"/>
      <c r="G278" s="42"/>
      <c r="H278" s="42"/>
      <c r="I278" s="42"/>
      <c r="J278" s="42"/>
      <c r="K278" s="42"/>
      <c r="L278" s="42"/>
      <c r="M278" s="42"/>
      <c r="N278" s="43"/>
      <c r="O278" s="39"/>
      <c r="P278" s="44"/>
      <c r="Q278" s="40"/>
      <c r="R278" s="36">
        <f>+O279</f>
        <v>51908.23</v>
      </c>
      <c r="S278" s="38"/>
    </row>
    <row r="279" spans="2:19" ht="14.25" customHeight="1">
      <c r="B279" s="31" t="s">
        <v>525</v>
      </c>
      <c r="C279" s="32"/>
      <c r="D279" s="45" t="s">
        <v>526</v>
      </c>
      <c r="E279" s="46"/>
      <c r="F279" s="46"/>
      <c r="G279" s="46"/>
      <c r="H279" s="46"/>
      <c r="I279" s="46"/>
      <c r="J279" s="46"/>
      <c r="K279" s="46"/>
      <c r="L279" s="46"/>
      <c r="M279" s="46"/>
      <c r="N279" s="47"/>
      <c r="O279" s="39">
        <v>51908.23</v>
      </c>
      <c r="P279" s="44"/>
      <c r="Q279" s="40"/>
      <c r="R279" s="36"/>
      <c r="S279" s="38"/>
    </row>
    <row r="280" spans="2:19" ht="13.5" customHeight="1">
      <c r="B280" s="31" t="s">
        <v>527</v>
      </c>
      <c r="C280" s="32"/>
      <c r="D280" s="31" t="s">
        <v>526</v>
      </c>
      <c r="E280" s="48"/>
      <c r="F280" s="48"/>
      <c r="G280" s="48"/>
      <c r="H280" s="48"/>
      <c r="I280" s="48"/>
      <c r="J280" s="48"/>
      <c r="K280" s="48"/>
      <c r="L280" s="48"/>
      <c r="M280" s="48"/>
      <c r="N280" s="32"/>
      <c r="O280" s="36">
        <v>51908.23</v>
      </c>
      <c r="P280" s="37"/>
      <c r="Q280" s="38"/>
      <c r="R280" s="36"/>
      <c r="S280" s="38"/>
    </row>
    <row r="281" spans="2:19" ht="13.5" customHeight="1">
      <c r="B281" s="31" t="s">
        <v>528</v>
      </c>
      <c r="C281" s="32"/>
      <c r="D281" s="31" t="s">
        <v>526</v>
      </c>
      <c r="E281" s="48"/>
      <c r="F281" s="48"/>
      <c r="G281" s="48"/>
      <c r="H281" s="48"/>
      <c r="I281" s="48"/>
      <c r="J281" s="48"/>
      <c r="K281" s="48"/>
      <c r="L281" s="48"/>
      <c r="M281" s="48"/>
      <c r="N281" s="32"/>
      <c r="O281" s="36">
        <v>51908.23</v>
      </c>
      <c r="P281" s="37"/>
      <c r="Q281" s="38"/>
      <c r="R281" s="36"/>
      <c r="S281" s="38"/>
    </row>
    <row r="282" spans="2:19" ht="14.25" customHeight="1">
      <c r="B282" s="31" t="s">
        <v>529</v>
      </c>
      <c r="C282" s="32"/>
      <c r="D282" s="45" t="s">
        <v>530</v>
      </c>
      <c r="E282" s="46"/>
      <c r="F282" s="46"/>
      <c r="G282" s="46"/>
      <c r="H282" s="46"/>
      <c r="I282" s="46"/>
      <c r="J282" s="46"/>
      <c r="K282" s="46"/>
      <c r="L282" s="46"/>
      <c r="M282" s="46"/>
      <c r="N282" s="47"/>
      <c r="O282" s="39"/>
      <c r="P282" s="44"/>
      <c r="Q282" s="40"/>
      <c r="R282" s="36">
        <f>+O283</f>
        <v>65359.09</v>
      </c>
      <c r="S282" s="38"/>
    </row>
    <row r="283" spans="2:19" ht="13.5" customHeight="1">
      <c r="B283" s="31" t="s">
        <v>531</v>
      </c>
      <c r="C283" s="32"/>
      <c r="D283" s="45" t="s">
        <v>532</v>
      </c>
      <c r="E283" s="46"/>
      <c r="F283" s="46"/>
      <c r="G283" s="46"/>
      <c r="H283" s="46"/>
      <c r="I283" s="46"/>
      <c r="J283" s="46"/>
      <c r="K283" s="46"/>
      <c r="L283" s="46"/>
      <c r="M283" s="46"/>
      <c r="N283" s="47"/>
      <c r="O283" s="39">
        <v>65359.09</v>
      </c>
      <c r="P283" s="44"/>
      <c r="Q283" s="40"/>
      <c r="R283" s="36"/>
      <c r="S283" s="38"/>
    </row>
    <row r="284" spans="2:19" ht="14.25" customHeight="1">
      <c r="B284" s="31" t="s">
        <v>533</v>
      </c>
      <c r="C284" s="32"/>
      <c r="D284" s="31" t="s">
        <v>532</v>
      </c>
      <c r="E284" s="48"/>
      <c r="F284" s="48"/>
      <c r="G284" s="48"/>
      <c r="H284" s="48"/>
      <c r="I284" s="48"/>
      <c r="J284" s="48"/>
      <c r="K284" s="48"/>
      <c r="L284" s="48"/>
      <c r="M284" s="48"/>
      <c r="N284" s="32"/>
      <c r="O284" s="36">
        <v>65359.09</v>
      </c>
      <c r="P284" s="37"/>
      <c r="Q284" s="38"/>
      <c r="R284" s="36"/>
      <c r="S284" s="38"/>
    </row>
    <row r="285" spans="2:19" ht="13.5" customHeight="1">
      <c r="B285" s="31" t="s">
        <v>534</v>
      </c>
      <c r="C285" s="32"/>
      <c r="D285" s="31" t="s">
        <v>532</v>
      </c>
      <c r="E285" s="48"/>
      <c r="F285" s="48"/>
      <c r="G285" s="48"/>
      <c r="H285" s="48"/>
      <c r="I285" s="48"/>
      <c r="J285" s="48"/>
      <c r="K285" s="48"/>
      <c r="L285" s="48"/>
      <c r="M285" s="48"/>
      <c r="N285" s="32"/>
      <c r="O285" s="36">
        <v>65359.09</v>
      </c>
      <c r="P285" s="37"/>
      <c r="Q285" s="38"/>
      <c r="R285" s="36"/>
      <c r="S285" s="38"/>
    </row>
    <row r="286" spans="2:19" ht="21.75" customHeight="1">
      <c r="B286" s="16" t="s">
        <v>547</v>
      </c>
      <c r="C286" s="3"/>
      <c r="D286" s="18" t="s">
        <v>550</v>
      </c>
      <c r="E286" s="15"/>
      <c r="F286" s="15"/>
      <c r="G286" s="15"/>
      <c r="H286" s="15"/>
      <c r="I286" s="15"/>
      <c r="J286" s="15"/>
      <c r="K286" s="15"/>
      <c r="L286" s="15"/>
      <c r="M286" s="4"/>
      <c r="N286" s="3"/>
      <c r="O286" s="39">
        <v>-9630.47</v>
      </c>
      <c r="P286" s="44"/>
      <c r="Q286" s="40"/>
      <c r="R286" s="12">
        <f>+O286</f>
        <v>-9630.47</v>
      </c>
      <c r="S286" s="14"/>
    </row>
    <row r="287" spans="2:19" ht="21.75" customHeight="1">
      <c r="B287" s="16" t="s">
        <v>548</v>
      </c>
      <c r="C287" s="3"/>
      <c r="D287" s="17" t="s">
        <v>550</v>
      </c>
      <c r="E287" s="4"/>
      <c r="F287" s="4"/>
      <c r="G287" s="4"/>
      <c r="H287" s="4"/>
      <c r="I287" s="4"/>
      <c r="J287" s="4"/>
      <c r="K287" s="4"/>
      <c r="L287" s="4"/>
      <c r="M287" s="4"/>
      <c r="N287" s="3"/>
      <c r="O287" s="36">
        <v>-9630.47</v>
      </c>
      <c r="P287" s="37"/>
      <c r="Q287" s="38"/>
      <c r="R287" s="12"/>
      <c r="S287" s="14"/>
    </row>
    <row r="288" spans="2:19" ht="23.25" customHeight="1">
      <c r="B288" s="16" t="s">
        <v>549</v>
      </c>
      <c r="C288" s="3"/>
      <c r="D288" s="17" t="s">
        <v>550</v>
      </c>
      <c r="E288" s="4"/>
      <c r="F288" s="4"/>
      <c r="G288" s="4"/>
      <c r="H288" s="4"/>
      <c r="I288" s="4"/>
      <c r="J288" s="4"/>
      <c r="K288" s="4"/>
      <c r="L288" s="4"/>
      <c r="M288" s="4"/>
      <c r="N288" s="3"/>
      <c r="O288" s="36">
        <v>-9630.47</v>
      </c>
      <c r="P288" s="37"/>
      <c r="Q288" s="38"/>
      <c r="R288" s="12"/>
      <c r="S288" s="14"/>
    </row>
    <row r="289" spans="2:19" ht="14.25" customHeight="1">
      <c r="B289" s="31" t="s">
        <v>535</v>
      </c>
      <c r="C289" s="32"/>
      <c r="D289" s="45" t="s">
        <v>536</v>
      </c>
      <c r="E289" s="46"/>
      <c r="F289" s="46"/>
      <c r="G289" s="46"/>
      <c r="H289" s="46"/>
      <c r="I289" s="46"/>
      <c r="J289" s="46"/>
      <c r="K289" s="46"/>
      <c r="L289" s="46"/>
      <c r="M289" s="46"/>
      <c r="N289" s="47"/>
      <c r="O289" s="39"/>
      <c r="P289" s="44"/>
      <c r="Q289" s="40"/>
      <c r="R289" s="39">
        <f>+O290</f>
        <v>651.91</v>
      </c>
      <c r="S289" s="40"/>
    </row>
    <row r="290" spans="2:19" ht="13.5" customHeight="1">
      <c r="B290" s="31" t="s">
        <v>537</v>
      </c>
      <c r="C290" s="32"/>
      <c r="D290" s="45" t="s">
        <v>538</v>
      </c>
      <c r="E290" s="46"/>
      <c r="F290" s="46"/>
      <c r="G290" s="46"/>
      <c r="H290" s="46"/>
      <c r="I290" s="46"/>
      <c r="J290" s="46"/>
      <c r="K290" s="46"/>
      <c r="L290" s="46"/>
      <c r="M290" s="46"/>
      <c r="N290" s="47"/>
      <c r="O290" s="39">
        <v>651.91</v>
      </c>
      <c r="P290" s="44"/>
      <c r="Q290" s="40"/>
      <c r="R290" s="36"/>
      <c r="S290" s="38"/>
    </row>
    <row r="291" spans="2:19" ht="14.25" customHeight="1">
      <c r="B291" s="31" t="s">
        <v>539</v>
      </c>
      <c r="C291" s="32"/>
      <c r="D291" s="31" t="s">
        <v>538</v>
      </c>
      <c r="E291" s="48"/>
      <c r="F291" s="48"/>
      <c r="G291" s="48"/>
      <c r="H291" s="48"/>
      <c r="I291" s="48"/>
      <c r="J291" s="48"/>
      <c r="K291" s="48"/>
      <c r="L291" s="48"/>
      <c r="M291" s="48"/>
      <c r="N291" s="32"/>
      <c r="O291" s="36">
        <v>651.91</v>
      </c>
      <c r="P291" s="37"/>
      <c r="Q291" s="38"/>
      <c r="R291" s="36"/>
      <c r="S291" s="38"/>
    </row>
    <row r="292" spans="2:19" ht="13.5" customHeight="1">
      <c r="B292" s="31" t="s">
        <v>540</v>
      </c>
      <c r="C292" s="32"/>
      <c r="D292" s="31" t="s">
        <v>538</v>
      </c>
      <c r="E292" s="48"/>
      <c r="F292" s="48"/>
      <c r="G292" s="48"/>
      <c r="H292" s="48"/>
      <c r="I292" s="48"/>
      <c r="J292" s="48"/>
      <c r="K292" s="48"/>
      <c r="L292" s="48"/>
      <c r="M292" s="48"/>
      <c r="N292" s="32"/>
      <c r="O292" s="36">
        <v>651.91</v>
      </c>
      <c r="P292" s="37"/>
      <c r="Q292" s="38"/>
      <c r="R292" s="36"/>
      <c r="S292" s="38"/>
    </row>
    <row r="293" spans="2:19" ht="14.25" customHeight="1">
      <c r="B293" s="25"/>
      <c r="C293" s="21"/>
      <c r="D293" s="62" t="s">
        <v>541</v>
      </c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39">
        <v>3313988.14</v>
      </c>
      <c r="P293" s="44"/>
      <c r="Q293" s="40"/>
      <c r="R293" s="39"/>
      <c r="S293" s="40"/>
    </row>
    <row r="294" spans="2:21" ht="13.5" customHeight="1">
      <c r="B294" s="25"/>
      <c r="C294" s="21"/>
      <c r="D294" s="62" t="s">
        <v>542</v>
      </c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39"/>
      <c r="P294" s="44"/>
      <c r="Q294" s="40"/>
      <c r="R294" s="39">
        <f>+R96+R270</f>
        <v>3313988.14</v>
      </c>
      <c r="S294" s="40"/>
      <c r="U294" s="6"/>
    </row>
    <row r="295" ht="59.25" customHeight="1"/>
    <row r="296" spans="3:16" ht="2.25" customHeight="1">
      <c r="C296" s="5"/>
      <c r="D296" s="5"/>
      <c r="E296" s="5"/>
      <c r="F296" s="5"/>
      <c r="G296" s="5"/>
      <c r="H296" s="5"/>
      <c r="L296" s="5"/>
      <c r="M296" s="5"/>
      <c r="N296" s="5"/>
      <c r="O296" s="5"/>
      <c r="P296" s="5"/>
    </row>
    <row r="297" spans="3:16" ht="10.5" customHeight="1">
      <c r="C297" s="61"/>
      <c r="D297" s="21"/>
      <c r="E297" s="21"/>
      <c r="F297" s="21"/>
      <c r="G297" s="21"/>
      <c r="H297" s="21"/>
      <c r="L297" s="61"/>
      <c r="M297" s="21"/>
      <c r="N297" s="21"/>
      <c r="O297" s="21"/>
      <c r="P297" s="21"/>
    </row>
    <row r="298" ht="409.5" customHeight="1" hidden="1"/>
    <row r="299" spans="3:16" ht="10.5" customHeight="1">
      <c r="C299" s="63" t="s">
        <v>543</v>
      </c>
      <c r="D299" s="21"/>
      <c r="E299" s="21"/>
      <c r="F299" s="21"/>
      <c r="G299" s="21"/>
      <c r="H299" s="21"/>
      <c r="L299" s="63" t="s">
        <v>544</v>
      </c>
      <c r="M299" s="21"/>
      <c r="N299" s="21"/>
      <c r="O299" s="21"/>
      <c r="P299" s="21"/>
    </row>
    <row r="300" spans="3:16" ht="10.5" customHeight="1">
      <c r="C300" s="63" t="s">
        <v>551</v>
      </c>
      <c r="D300" s="21"/>
      <c r="E300" s="21"/>
      <c r="F300" s="21"/>
      <c r="G300" s="21"/>
      <c r="H300" s="21"/>
      <c r="L300" s="63" t="s">
        <v>552</v>
      </c>
      <c r="M300" s="21"/>
      <c r="N300" s="21"/>
      <c r="O300" s="21"/>
      <c r="P300" s="21"/>
    </row>
  </sheetData>
  <sheetProtection/>
  <mergeCells count="1136">
    <mergeCell ref="C300:H300"/>
    <mergeCell ref="L300:P300"/>
    <mergeCell ref="O286:Q286"/>
    <mergeCell ref="C299:H299"/>
    <mergeCell ref="L299:P299"/>
    <mergeCell ref="B294:C294"/>
    <mergeCell ref="D294:N294"/>
    <mergeCell ref="O294:Q294"/>
    <mergeCell ref="R294:S294"/>
    <mergeCell ref="C297:H297"/>
    <mergeCell ref="L297:P297"/>
    <mergeCell ref="B292:C292"/>
    <mergeCell ref="D292:N292"/>
    <mergeCell ref="O292:Q292"/>
    <mergeCell ref="R292:S292"/>
    <mergeCell ref="B293:C293"/>
    <mergeCell ref="D293:N293"/>
    <mergeCell ref="O293:Q293"/>
    <mergeCell ref="R293:S293"/>
    <mergeCell ref="B290:C290"/>
    <mergeCell ref="D290:N290"/>
    <mergeCell ref="O290:Q290"/>
    <mergeCell ref="R290:S290"/>
    <mergeCell ref="B291:C291"/>
    <mergeCell ref="D291:N291"/>
    <mergeCell ref="O291:Q291"/>
    <mergeCell ref="R291:S291"/>
    <mergeCell ref="B285:C285"/>
    <mergeCell ref="D285:N285"/>
    <mergeCell ref="O285:Q285"/>
    <mergeCell ref="R285:S285"/>
    <mergeCell ref="B289:C289"/>
    <mergeCell ref="D289:N289"/>
    <mergeCell ref="O289:Q289"/>
    <mergeCell ref="R289:S289"/>
    <mergeCell ref="O288:Q288"/>
    <mergeCell ref="O287:Q287"/>
    <mergeCell ref="B283:C283"/>
    <mergeCell ref="D283:N283"/>
    <mergeCell ref="O283:Q283"/>
    <mergeCell ref="R283:S283"/>
    <mergeCell ref="B284:C284"/>
    <mergeCell ref="D284:N284"/>
    <mergeCell ref="O284:Q284"/>
    <mergeCell ref="R284:S284"/>
    <mergeCell ref="B281:C281"/>
    <mergeCell ref="D281:N281"/>
    <mergeCell ref="O281:Q281"/>
    <mergeCell ref="R281:S281"/>
    <mergeCell ref="B282:C282"/>
    <mergeCell ref="D282:N282"/>
    <mergeCell ref="O282:Q282"/>
    <mergeCell ref="R282:S282"/>
    <mergeCell ref="B279:C279"/>
    <mergeCell ref="D279:N279"/>
    <mergeCell ref="O279:Q279"/>
    <mergeCell ref="R279:S279"/>
    <mergeCell ref="B280:C280"/>
    <mergeCell ref="D280:N280"/>
    <mergeCell ref="O280:Q280"/>
    <mergeCell ref="R280:S280"/>
    <mergeCell ref="B277:C277"/>
    <mergeCell ref="D277:N277"/>
    <mergeCell ref="O277:Q277"/>
    <mergeCell ref="R277:S277"/>
    <mergeCell ref="B278:C278"/>
    <mergeCell ref="D278:N278"/>
    <mergeCell ref="O278:Q278"/>
    <mergeCell ref="R278:S278"/>
    <mergeCell ref="B275:C275"/>
    <mergeCell ref="D275:N275"/>
    <mergeCell ref="O275:Q275"/>
    <mergeCell ref="R275:S275"/>
    <mergeCell ref="B276:C276"/>
    <mergeCell ref="D276:N276"/>
    <mergeCell ref="O276:Q276"/>
    <mergeCell ref="R276:S276"/>
    <mergeCell ref="B273:C273"/>
    <mergeCell ref="D273:N273"/>
    <mergeCell ref="O273:Q273"/>
    <mergeCell ref="R273:S273"/>
    <mergeCell ref="B274:C274"/>
    <mergeCell ref="D274:N274"/>
    <mergeCell ref="O274:Q274"/>
    <mergeCell ref="R274:S274"/>
    <mergeCell ref="B271:C271"/>
    <mergeCell ref="D271:N271"/>
    <mergeCell ref="O271:Q271"/>
    <mergeCell ref="R271:S271"/>
    <mergeCell ref="B272:C272"/>
    <mergeCell ref="D272:N272"/>
    <mergeCell ref="O272:Q272"/>
    <mergeCell ref="R272:S272"/>
    <mergeCell ref="B268:C268"/>
    <mergeCell ref="D268:N268"/>
    <mergeCell ref="O268:Q268"/>
    <mergeCell ref="R268:S268"/>
    <mergeCell ref="B270:C270"/>
    <mergeCell ref="D270:N270"/>
    <mergeCell ref="O270:Q270"/>
    <mergeCell ref="R270:S270"/>
    <mergeCell ref="B266:C266"/>
    <mergeCell ref="D266:N266"/>
    <mergeCell ref="O266:Q266"/>
    <mergeCell ref="R266:S266"/>
    <mergeCell ref="B267:C267"/>
    <mergeCell ref="D267:N267"/>
    <mergeCell ref="O267:Q267"/>
    <mergeCell ref="R267:S267"/>
    <mergeCell ref="B264:C264"/>
    <mergeCell ref="D264:N264"/>
    <mergeCell ref="O264:Q264"/>
    <mergeCell ref="R264:S264"/>
    <mergeCell ref="B265:C265"/>
    <mergeCell ref="D265:N265"/>
    <mergeCell ref="O265:Q265"/>
    <mergeCell ref="R265:S265"/>
    <mergeCell ref="B262:C262"/>
    <mergeCell ref="D262:N262"/>
    <mergeCell ref="O262:Q262"/>
    <mergeCell ref="R262:S262"/>
    <mergeCell ref="B263:C263"/>
    <mergeCell ref="D263:N263"/>
    <mergeCell ref="O263:Q263"/>
    <mergeCell ref="R263:S263"/>
    <mergeCell ref="B260:C260"/>
    <mergeCell ref="D260:N260"/>
    <mergeCell ref="O260:Q260"/>
    <mergeCell ref="R260:S260"/>
    <mergeCell ref="B261:C261"/>
    <mergeCell ref="D261:N261"/>
    <mergeCell ref="O261:Q261"/>
    <mergeCell ref="R261:S261"/>
    <mergeCell ref="B258:C258"/>
    <mergeCell ref="D258:N258"/>
    <mergeCell ref="O258:Q258"/>
    <mergeCell ref="R258:S258"/>
    <mergeCell ref="B259:C259"/>
    <mergeCell ref="D259:N259"/>
    <mergeCell ref="O259:Q259"/>
    <mergeCell ref="R259:S259"/>
    <mergeCell ref="B256:C256"/>
    <mergeCell ref="D256:N256"/>
    <mergeCell ref="O256:Q256"/>
    <mergeCell ref="R256:S256"/>
    <mergeCell ref="B257:C257"/>
    <mergeCell ref="D257:N257"/>
    <mergeCell ref="O257:Q257"/>
    <mergeCell ref="R257:S257"/>
    <mergeCell ref="B254:C254"/>
    <mergeCell ref="D254:N254"/>
    <mergeCell ref="O254:Q254"/>
    <mergeCell ref="R254:S254"/>
    <mergeCell ref="B255:C255"/>
    <mergeCell ref="D255:N255"/>
    <mergeCell ref="O255:Q255"/>
    <mergeCell ref="R255:S255"/>
    <mergeCell ref="B252:C252"/>
    <mergeCell ref="D252:N252"/>
    <mergeCell ref="O252:Q252"/>
    <mergeCell ref="R252:S252"/>
    <mergeCell ref="B253:C253"/>
    <mergeCell ref="D253:N253"/>
    <mergeCell ref="O253:Q253"/>
    <mergeCell ref="R253:S253"/>
    <mergeCell ref="B250:C250"/>
    <mergeCell ref="D250:N250"/>
    <mergeCell ref="O250:Q250"/>
    <mergeCell ref="R250:S250"/>
    <mergeCell ref="B251:C251"/>
    <mergeCell ref="D251:N251"/>
    <mergeCell ref="O251:Q251"/>
    <mergeCell ref="R251:S251"/>
    <mergeCell ref="B248:C248"/>
    <mergeCell ref="D248:N248"/>
    <mergeCell ref="O248:Q248"/>
    <mergeCell ref="R248:S248"/>
    <mergeCell ref="B249:C249"/>
    <mergeCell ref="D249:N249"/>
    <mergeCell ref="O249:Q249"/>
    <mergeCell ref="R249:S249"/>
    <mergeCell ref="B246:C246"/>
    <mergeCell ref="D246:N246"/>
    <mergeCell ref="O246:Q246"/>
    <mergeCell ref="R246:S246"/>
    <mergeCell ref="B247:C247"/>
    <mergeCell ref="D247:N247"/>
    <mergeCell ref="O247:Q247"/>
    <mergeCell ref="R247:S247"/>
    <mergeCell ref="B244:C244"/>
    <mergeCell ref="D244:N244"/>
    <mergeCell ref="O244:Q244"/>
    <mergeCell ref="R244:S244"/>
    <mergeCell ref="B245:C245"/>
    <mergeCell ref="D245:N245"/>
    <mergeCell ref="O245:Q245"/>
    <mergeCell ref="R245:S245"/>
    <mergeCell ref="B242:C242"/>
    <mergeCell ref="D242:N242"/>
    <mergeCell ref="O242:Q242"/>
    <mergeCell ref="R242:S242"/>
    <mergeCell ref="B243:C243"/>
    <mergeCell ref="D243:N243"/>
    <mergeCell ref="O243:Q243"/>
    <mergeCell ref="R243:S243"/>
    <mergeCell ref="B240:C240"/>
    <mergeCell ref="D240:N240"/>
    <mergeCell ref="O240:Q240"/>
    <mergeCell ref="R240:S240"/>
    <mergeCell ref="B241:C241"/>
    <mergeCell ref="D241:N241"/>
    <mergeCell ref="O241:Q241"/>
    <mergeCell ref="R241:S241"/>
    <mergeCell ref="B238:C238"/>
    <mergeCell ref="D238:N238"/>
    <mergeCell ref="O238:Q238"/>
    <mergeCell ref="R238:S238"/>
    <mergeCell ref="B239:C239"/>
    <mergeCell ref="D239:N239"/>
    <mergeCell ref="O239:Q239"/>
    <mergeCell ref="R239:S239"/>
    <mergeCell ref="B236:C236"/>
    <mergeCell ref="D236:N236"/>
    <mergeCell ref="O236:Q236"/>
    <mergeCell ref="R236:S236"/>
    <mergeCell ref="B237:C237"/>
    <mergeCell ref="D237:N237"/>
    <mergeCell ref="O237:Q237"/>
    <mergeCell ref="R237:S237"/>
    <mergeCell ref="B234:C234"/>
    <mergeCell ref="D234:N234"/>
    <mergeCell ref="O234:Q234"/>
    <mergeCell ref="R234:S234"/>
    <mergeCell ref="B235:C235"/>
    <mergeCell ref="D235:N235"/>
    <mergeCell ref="O235:Q235"/>
    <mergeCell ref="R235:S235"/>
    <mergeCell ref="B232:C232"/>
    <mergeCell ref="D232:N232"/>
    <mergeCell ref="O232:Q232"/>
    <mergeCell ref="R232:S232"/>
    <mergeCell ref="B233:C233"/>
    <mergeCell ref="D233:N233"/>
    <mergeCell ref="O233:Q233"/>
    <mergeCell ref="R233:S233"/>
    <mergeCell ref="B230:C230"/>
    <mergeCell ref="D230:N230"/>
    <mergeCell ref="O230:Q230"/>
    <mergeCell ref="R230:S230"/>
    <mergeCell ref="B231:C231"/>
    <mergeCell ref="D231:N231"/>
    <mergeCell ref="O231:Q231"/>
    <mergeCell ref="R231:S231"/>
    <mergeCell ref="B228:C228"/>
    <mergeCell ref="D228:N228"/>
    <mergeCell ref="O228:Q228"/>
    <mergeCell ref="R228:S228"/>
    <mergeCell ref="B229:C229"/>
    <mergeCell ref="D229:N229"/>
    <mergeCell ref="O229:Q229"/>
    <mergeCell ref="R229:S229"/>
    <mergeCell ref="B226:C226"/>
    <mergeCell ref="D226:N226"/>
    <mergeCell ref="O226:Q226"/>
    <mergeCell ref="R226:S226"/>
    <mergeCell ref="B227:C227"/>
    <mergeCell ref="D227:N227"/>
    <mergeCell ref="O227:Q227"/>
    <mergeCell ref="R227:S227"/>
    <mergeCell ref="B224:C224"/>
    <mergeCell ref="D224:N224"/>
    <mergeCell ref="O224:Q224"/>
    <mergeCell ref="R224:S224"/>
    <mergeCell ref="B225:C225"/>
    <mergeCell ref="D225:N225"/>
    <mergeCell ref="O225:Q225"/>
    <mergeCell ref="R225:S225"/>
    <mergeCell ref="B222:C222"/>
    <mergeCell ref="D222:N222"/>
    <mergeCell ref="O222:Q222"/>
    <mergeCell ref="R222:S222"/>
    <mergeCell ref="B223:C223"/>
    <mergeCell ref="D223:N223"/>
    <mergeCell ref="O223:Q223"/>
    <mergeCell ref="R223:S223"/>
    <mergeCell ref="B220:C220"/>
    <mergeCell ref="D220:N220"/>
    <mergeCell ref="O220:Q220"/>
    <mergeCell ref="R220:S220"/>
    <mergeCell ref="B221:C221"/>
    <mergeCell ref="D221:N221"/>
    <mergeCell ref="O221:Q221"/>
    <mergeCell ref="R221:S221"/>
    <mergeCell ref="B218:C218"/>
    <mergeCell ref="D218:N218"/>
    <mergeCell ref="O218:Q218"/>
    <mergeCell ref="R218:S218"/>
    <mergeCell ref="B219:C219"/>
    <mergeCell ref="D219:N219"/>
    <mergeCell ref="O219:Q219"/>
    <mergeCell ref="R219:S219"/>
    <mergeCell ref="B216:C216"/>
    <mergeCell ref="D216:N216"/>
    <mergeCell ref="O216:Q216"/>
    <mergeCell ref="R216:S216"/>
    <mergeCell ref="B217:C217"/>
    <mergeCell ref="D217:N217"/>
    <mergeCell ref="O217:Q217"/>
    <mergeCell ref="R217:S217"/>
    <mergeCell ref="B214:C214"/>
    <mergeCell ref="D214:N214"/>
    <mergeCell ref="O214:Q214"/>
    <mergeCell ref="R214:S214"/>
    <mergeCell ref="B215:C215"/>
    <mergeCell ref="D215:N215"/>
    <mergeCell ref="O215:Q215"/>
    <mergeCell ref="R215:S215"/>
    <mergeCell ref="B212:C212"/>
    <mergeCell ref="D212:N212"/>
    <mergeCell ref="O212:Q212"/>
    <mergeCell ref="R212:S212"/>
    <mergeCell ref="B213:C213"/>
    <mergeCell ref="D213:N213"/>
    <mergeCell ref="O213:Q213"/>
    <mergeCell ref="R213:S213"/>
    <mergeCell ref="B210:C210"/>
    <mergeCell ref="D210:N210"/>
    <mergeCell ref="O210:Q210"/>
    <mergeCell ref="R210:S210"/>
    <mergeCell ref="B211:C211"/>
    <mergeCell ref="D211:N211"/>
    <mergeCell ref="O211:Q211"/>
    <mergeCell ref="R211:S211"/>
    <mergeCell ref="B208:C208"/>
    <mergeCell ref="D208:N208"/>
    <mergeCell ref="O208:Q208"/>
    <mergeCell ref="R208:S208"/>
    <mergeCell ref="B209:C209"/>
    <mergeCell ref="D209:N209"/>
    <mergeCell ref="O209:Q209"/>
    <mergeCell ref="R209:S209"/>
    <mergeCell ref="B206:C206"/>
    <mergeCell ref="D206:N206"/>
    <mergeCell ref="O206:Q206"/>
    <mergeCell ref="R206:S206"/>
    <mergeCell ref="B207:C207"/>
    <mergeCell ref="D207:N207"/>
    <mergeCell ref="O207:Q207"/>
    <mergeCell ref="R207:S207"/>
    <mergeCell ref="B204:C204"/>
    <mergeCell ref="D204:N204"/>
    <mergeCell ref="O204:Q204"/>
    <mergeCell ref="R204:S204"/>
    <mergeCell ref="B205:C205"/>
    <mergeCell ref="D205:N205"/>
    <mergeCell ref="O205:Q205"/>
    <mergeCell ref="R205:S205"/>
    <mergeCell ref="B202:C202"/>
    <mergeCell ref="D202:N202"/>
    <mergeCell ref="O202:Q202"/>
    <mergeCell ref="R202:S202"/>
    <mergeCell ref="B203:C203"/>
    <mergeCell ref="D203:N203"/>
    <mergeCell ref="O203:Q203"/>
    <mergeCell ref="R203:S203"/>
    <mergeCell ref="B200:C200"/>
    <mergeCell ref="D200:N200"/>
    <mergeCell ref="O200:Q200"/>
    <mergeCell ref="R200:S200"/>
    <mergeCell ref="B201:C201"/>
    <mergeCell ref="D201:N201"/>
    <mergeCell ref="O201:Q201"/>
    <mergeCell ref="R201:S201"/>
    <mergeCell ref="B198:C198"/>
    <mergeCell ref="D198:N198"/>
    <mergeCell ref="O198:Q198"/>
    <mergeCell ref="R198:S198"/>
    <mergeCell ref="B199:C199"/>
    <mergeCell ref="D199:N199"/>
    <mergeCell ref="O199:Q199"/>
    <mergeCell ref="R199:S199"/>
    <mergeCell ref="B196:C196"/>
    <mergeCell ref="D196:N196"/>
    <mergeCell ref="O196:Q196"/>
    <mergeCell ref="R196:S196"/>
    <mergeCell ref="B197:C197"/>
    <mergeCell ref="D197:N197"/>
    <mergeCell ref="O197:Q197"/>
    <mergeCell ref="R197:S197"/>
    <mergeCell ref="B194:C194"/>
    <mergeCell ref="D194:N194"/>
    <mergeCell ref="O194:Q194"/>
    <mergeCell ref="R194:S194"/>
    <mergeCell ref="B195:C195"/>
    <mergeCell ref="D195:N195"/>
    <mergeCell ref="O195:Q195"/>
    <mergeCell ref="R195:S195"/>
    <mergeCell ref="B192:C192"/>
    <mergeCell ref="D192:N192"/>
    <mergeCell ref="O192:Q192"/>
    <mergeCell ref="R192:S192"/>
    <mergeCell ref="B193:C193"/>
    <mergeCell ref="D193:N193"/>
    <mergeCell ref="O193:Q193"/>
    <mergeCell ref="R193:S193"/>
    <mergeCell ref="B190:C190"/>
    <mergeCell ref="D190:N190"/>
    <mergeCell ref="O190:Q190"/>
    <mergeCell ref="R190:S190"/>
    <mergeCell ref="B191:C191"/>
    <mergeCell ref="D191:N191"/>
    <mergeCell ref="O191:Q191"/>
    <mergeCell ref="R191:S191"/>
    <mergeCell ref="B188:C188"/>
    <mergeCell ref="D188:N188"/>
    <mergeCell ref="O188:Q188"/>
    <mergeCell ref="R188:S188"/>
    <mergeCell ref="B189:C189"/>
    <mergeCell ref="D189:N189"/>
    <mergeCell ref="O189:Q189"/>
    <mergeCell ref="R189:S189"/>
    <mergeCell ref="B186:C186"/>
    <mergeCell ref="D186:N186"/>
    <mergeCell ref="O186:Q186"/>
    <mergeCell ref="R186:S186"/>
    <mergeCell ref="B187:C187"/>
    <mergeCell ref="D187:N187"/>
    <mergeCell ref="O187:Q187"/>
    <mergeCell ref="R187:S187"/>
    <mergeCell ref="B184:C184"/>
    <mergeCell ref="D184:N184"/>
    <mergeCell ref="O184:Q184"/>
    <mergeCell ref="R184:S184"/>
    <mergeCell ref="B185:C185"/>
    <mergeCell ref="D185:N185"/>
    <mergeCell ref="O185:Q185"/>
    <mergeCell ref="R185:S185"/>
    <mergeCell ref="B182:C182"/>
    <mergeCell ref="D182:N182"/>
    <mergeCell ref="O182:Q182"/>
    <mergeCell ref="R182:S182"/>
    <mergeCell ref="B183:C183"/>
    <mergeCell ref="D183:N183"/>
    <mergeCell ref="O183:Q183"/>
    <mergeCell ref="R183:S183"/>
    <mergeCell ref="B180:C180"/>
    <mergeCell ref="D180:N180"/>
    <mergeCell ref="O180:Q180"/>
    <mergeCell ref="R180:S180"/>
    <mergeCell ref="B181:C181"/>
    <mergeCell ref="D181:N181"/>
    <mergeCell ref="O181:Q181"/>
    <mergeCell ref="R181:S181"/>
    <mergeCell ref="B178:C178"/>
    <mergeCell ref="D178:N178"/>
    <mergeCell ref="O178:Q178"/>
    <mergeCell ref="R178:S178"/>
    <mergeCell ref="B179:C179"/>
    <mergeCell ref="D179:N179"/>
    <mergeCell ref="O179:Q179"/>
    <mergeCell ref="R179:S179"/>
    <mergeCell ref="B176:C176"/>
    <mergeCell ref="D176:N176"/>
    <mergeCell ref="O176:Q176"/>
    <mergeCell ref="R176:S176"/>
    <mergeCell ref="B177:C177"/>
    <mergeCell ref="D177:N177"/>
    <mergeCell ref="O177:Q177"/>
    <mergeCell ref="R177:S177"/>
    <mergeCell ref="B174:C174"/>
    <mergeCell ref="D174:N174"/>
    <mergeCell ref="O174:Q174"/>
    <mergeCell ref="R174:S174"/>
    <mergeCell ref="B175:C175"/>
    <mergeCell ref="D175:N175"/>
    <mergeCell ref="O175:Q175"/>
    <mergeCell ref="R175:S175"/>
    <mergeCell ref="B172:C172"/>
    <mergeCell ref="D172:N172"/>
    <mergeCell ref="O172:Q172"/>
    <mergeCell ref="R172:S172"/>
    <mergeCell ref="B173:C173"/>
    <mergeCell ref="D173:N173"/>
    <mergeCell ref="O173:Q173"/>
    <mergeCell ref="R173:S173"/>
    <mergeCell ref="B170:C170"/>
    <mergeCell ref="D170:N170"/>
    <mergeCell ref="O170:Q170"/>
    <mergeCell ref="R170:S170"/>
    <mergeCell ref="B171:C171"/>
    <mergeCell ref="D171:N171"/>
    <mergeCell ref="O171:Q171"/>
    <mergeCell ref="R171:S171"/>
    <mergeCell ref="B168:C168"/>
    <mergeCell ref="D168:N168"/>
    <mergeCell ref="O168:Q168"/>
    <mergeCell ref="R168:S168"/>
    <mergeCell ref="B169:C169"/>
    <mergeCell ref="D169:N169"/>
    <mergeCell ref="O169:Q169"/>
    <mergeCell ref="R169:S169"/>
    <mergeCell ref="B166:C166"/>
    <mergeCell ref="D166:N166"/>
    <mergeCell ref="O166:Q166"/>
    <mergeCell ref="R166:S166"/>
    <mergeCell ref="B167:C167"/>
    <mergeCell ref="D167:N167"/>
    <mergeCell ref="O167:Q167"/>
    <mergeCell ref="R167:S167"/>
    <mergeCell ref="B164:C164"/>
    <mergeCell ref="D164:N164"/>
    <mergeCell ref="O164:Q164"/>
    <mergeCell ref="R164:S164"/>
    <mergeCell ref="B165:C165"/>
    <mergeCell ref="D165:N165"/>
    <mergeCell ref="O165:Q165"/>
    <mergeCell ref="R165:S165"/>
    <mergeCell ref="B162:C162"/>
    <mergeCell ref="D162:N162"/>
    <mergeCell ref="O162:Q162"/>
    <mergeCell ref="R162:S162"/>
    <mergeCell ref="B163:C163"/>
    <mergeCell ref="D163:N163"/>
    <mergeCell ref="O163:Q163"/>
    <mergeCell ref="R163:S163"/>
    <mergeCell ref="B160:C160"/>
    <mergeCell ref="D160:N160"/>
    <mergeCell ref="O160:Q160"/>
    <mergeCell ref="R160:S160"/>
    <mergeCell ref="B161:C161"/>
    <mergeCell ref="D161:N161"/>
    <mergeCell ref="O161:Q161"/>
    <mergeCell ref="R161:S161"/>
    <mergeCell ref="B158:C158"/>
    <mergeCell ref="D158:N158"/>
    <mergeCell ref="O158:Q158"/>
    <mergeCell ref="R158:S158"/>
    <mergeCell ref="B159:C159"/>
    <mergeCell ref="D159:N159"/>
    <mergeCell ref="O159:Q159"/>
    <mergeCell ref="R159:S159"/>
    <mergeCell ref="B156:C156"/>
    <mergeCell ref="D156:N156"/>
    <mergeCell ref="O156:Q156"/>
    <mergeCell ref="R156:S156"/>
    <mergeCell ref="B157:C157"/>
    <mergeCell ref="D157:N157"/>
    <mergeCell ref="O157:Q157"/>
    <mergeCell ref="R157:S157"/>
    <mergeCell ref="B154:C154"/>
    <mergeCell ref="D154:N154"/>
    <mergeCell ref="O154:Q154"/>
    <mergeCell ref="R154:S154"/>
    <mergeCell ref="B155:C155"/>
    <mergeCell ref="D155:N155"/>
    <mergeCell ref="O155:Q155"/>
    <mergeCell ref="R155:S155"/>
    <mergeCell ref="B152:C152"/>
    <mergeCell ref="D152:N152"/>
    <mergeCell ref="O152:Q152"/>
    <mergeCell ref="R152:S152"/>
    <mergeCell ref="B153:C153"/>
    <mergeCell ref="D153:N153"/>
    <mergeCell ref="O153:Q153"/>
    <mergeCell ref="R153:S153"/>
    <mergeCell ref="B150:C150"/>
    <mergeCell ref="D150:N150"/>
    <mergeCell ref="O150:Q150"/>
    <mergeCell ref="R150:S150"/>
    <mergeCell ref="B151:C151"/>
    <mergeCell ref="D151:N151"/>
    <mergeCell ref="O151:Q151"/>
    <mergeCell ref="R151:S151"/>
    <mergeCell ref="B148:C148"/>
    <mergeCell ref="D148:N148"/>
    <mergeCell ref="O148:Q148"/>
    <mergeCell ref="R148:S148"/>
    <mergeCell ref="B149:C149"/>
    <mergeCell ref="D149:N149"/>
    <mergeCell ref="O149:Q149"/>
    <mergeCell ref="R149:S149"/>
    <mergeCell ref="B146:C146"/>
    <mergeCell ref="D146:N146"/>
    <mergeCell ref="O146:Q146"/>
    <mergeCell ref="R146:S146"/>
    <mergeCell ref="B147:C147"/>
    <mergeCell ref="D147:N147"/>
    <mergeCell ref="O147:Q147"/>
    <mergeCell ref="R147:S147"/>
    <mergeCell ref="B144:C144"/>
    <mergeCell ref="D144:N144"/>
    <mergeCell ref="O144:Q144"/>
    <mergeCell ref="R144:S144"/>
    <mergeCell ref="B145:C145"/>
    <mergeCell ref="D145:N145"/>
    <mergeCell ref="O145:Q145"/>
    <mergeCell ref="R145:S145"/>
    <mergeCell ref="B142:C142"/>
    <mergeCell ref="D142:N142"/>
    <mergeCell ref="O142:Q142"/>
    <mergeCell ref="R142:S142"/>
    <mergeCell ref="B143:C143"/>
    <mergeCell ref="D143:N143"/>
    <mergeCell ref="O143:Q143"/>
    <mergeCell ref="R143:S143"/>
    <mergeCell ref="B140:C140"/>
    <mergeCell ref="D140:N140"/>
    <mergeCell ref="O140:Q140"/>
    <mergeCell ref="R140:S140"/>
    <mergeCell ref="B141:C141"/>
    <mergeCell ref="D141:N141"/>
    <mergeCell ref="O141:Q141"/>
    <mergeCell ref="R141:S141"/>
    <mergeCell ref="B138:C138"/>
    <mergeCell ref="D138:N138"/>
    <mergeCell ref="O138:Q138"/>
    <mergeCell ref="R138:S138"/>
    <mergeCell ref="B139:C139"/>
    <mergeCell ref="D139:N139"/>
    <mergeCell ref="O139:Q139"/>
    <mergeCell ref="R139:S139"/>
    <mergeCell ref="B136:C136"/>
    <mergeCell ref="D136:N136"/>
    <mergeCell ref="O136:Q136"/>
    <mergeCell ref="R136:S136"/>
    <mergeCell ref="B137:C137"/>
    <mergeCell ref="D137:N137"/>
    <mergeCell ref="O137:Q137"/>
    <mergeCell ref="R137:S137"/>
    <mergeCell ref="B134:C134"/>
    <mergeCell ref="D134:N134"/>
    <mergeCell ref="O134:Q134"/>
    <mergeCell ref="R134:S134"/>
    <mergeCell ref="B135:C135"/>
    <mergeCell ref="D135:N135"/>
    <mergeCell ref="O135:Q135"/>
    <mergeCell ref="R135:S135"/>
    <mergeCell ref="B132:C132"/>
    <mergeCell ref="D132:N132"/>
    <mergeCell ref="O132:Q132"/>
    <mergeCell ref="R132:S132"/>
    <mergeCell ref="B133:C133"/>
    <mergeCell ref="D133:N133"/>
    <mergeCell ref="O133:Q133"/>
    <mergeCell ref="R133:S133"/>
    <mergeCell ref="B130:C130"/>
    <mergeCell ref="D130:N130"/>
    <mergeCell ref="O130:Q130"/>
    <mergeCell ref="R130:S130"/>
    <mergeCell ref="B131:C131"/>
    <mergeCell ref="D131:N131"/>
    <mergeCell ref="O131:Q131"/>
    <mergeCell ref="R131:S131"/>
    <mergeCell ref="B128:C128"/>
    <mergeCell ref="D128:N128"/>
    <mergeCell ref="O128:Q128"/>
    <mergeCell ref="R128:S128"/>
    <mergeCell ref="B129:C129"/>
    <mergeCell ref="D129:N129"/>
    <mergeCell ref="O129:Q129"/>
    <mergeCell ref="R129:S129"/>
    <mergeCell ref="B126:C126"/>
    <mergeCell ref="D126:N126"/>
    <mergeCell ref="O126:Q126"/>
    <mergeCell ref="R126:S126"/>
    <mergeCell ref="B127:C127"/>
    <mergeCell ref="D127:N127"/>
    <mergeCell ref="O127:Q127"/>
    <mergeCell ref="R127:S127"/>
    <mergeCell ref="B124:C124"/>
    <mergeCell ref="D124:N124"/>
    <mergeCell ref="O124:Q124"/>
    <mergeCell ref="R124:S124"/>
    <mergeCell ref="B125:C125"/>
    <mergeCell ref="D125:N125"/>
    <mergeCell ref="O125:Q125"/>
    <mergeCell ref="R125:S125"/>
    <mergeCell ref="B122:C122"/>
    <mergeCell ref="D122:N122"/>
    <mergeCell ref="O122:Q122"/>
    <mergeCell ref="R122:S122"/>
    <mergeCell ref="B123:C123"/>
    <mergeCell ref="D123:N123"/>
    <mergeCell ref="O123:Q123"/>
    <mergeCell ref="R123:S123"/>
    <mergeCell ref="B120:C120"/>
    <mergeCell ref="D120:N120"/>
    <mergeCell ref="O120:Q120"/>
    <mergeCell ref="R120:S120"/>
    <mergeCell ref="B121:C121"/>
    <mergeCell ref="D121:N121"/>
    <mergeCell ref="O121:Q121"/>
    <mergeCell ref="R121:S121"/>
    <mergeCell ref="B118:C118"/>
    <mergeCell ref="D118:N118"/>
    <mergeCell ref="O118:Q118"/>
    <mergeCell ref="R118:S118"/>
    <mergeCell ref="B119:C119"/>
    <mergeCell ref="D119:N119"/>
    <mergeCell ref="O119:Q119"/>
    <mergeCell ref="R119:S119"/>
    <mergeCell ref="B116:C116"/>
    <mergeCell ref="D116:N116"/>
    <mergeCell ref="O116:Q116"/>
    <mergeCell ref="R116:S116"/>
    <mergeCell ref="B117:C117"/>
    <mergeCell ref="D117:N117"/>
    <mergeCell ref="O117:Q117"/>
    <mergeCell ref="R117:S117"/>
    <mergeCell ref="B114:C114"/>
    <mergeCell ref="D114:N114"/>
    <mergeCell ref="O114:Q114"/>
    <mergeCell ref="R114:S114"/>
    <mergeCell ref="B115:C115"/>
    <mergeCell ref="D115:N115"/>
    <mergeCell ref="O115:Q115"/>
    <mergeCell ref="R115:S115"/>
    <mergeCell ref="B112:C112"/>
    <mergeCell ref="D112:N112"/>
    <mergeCell ref="O112:Q112"/>
    <mergeCell ref="R112:S112"/>
    <mergeCell ref="B113:C113"/>
    <mergeCell ref="D113:N113"/>
    <mergeCell ref="O113:Q113"/>
    <mergeCell ref="R113:S113"/>
    <mergeCell ref="B110:C110"/>
    <mergeCell ref="D110:N110"/>
    <mergeCell ref="O110:Q110"/>
    <mergeCell ref="R110:S110"/>
    <mergeCell ref="B111:C111"/>
    <mergeCell ref="D111:N111"/>
    <mergeCell ref="O111:Q111"/>
    <mergeCell ref="R111:S111"/>
    <mergeCell ref="B108:C108"/>
    <mergeCell ref="D108:N108"/>
    <mergeCell ref="O108:Q108"/>
    <mergeCell ref="R108:S108"/>
    <mergeCell ref="B109:C109"/>
    <mergeCell ref="D109:N109"/>
    <mergeCell ref="O109:Q109"/>
    <mergeCell ref="R109:S109"/>
    <mergeCell ref="B106:C106"/>
    <mergeCell ref="D106:N106"/>
    <mergeCell ref="O106:Q106"/>
    <mergeCell ref="R106:S106"/>
    <mergeCell ref="B107:C107"/>
    <mergeCell ref="D107:N107"/>
    <mergeCell ref="O107:Q107"/>
    <mergeCell ref="R107:S107"/>
    <mergeCell ref="B104:C104"/>
    <mergeCell ref="D104:N104"/>
    <mergeCell ref="O104:Q104"/>
    <mergeCell ref="R104:S104"/>
    <mergeCell ref="B105:C105"/>
    <mergeCell ref="D105:N105"/>
    <mergeCell ref="O105:Q105"/>
    <mergeCell ref="R105:S105"/>
    <mergeCell ref="B102:C102"/>
    <mergeCell ref="D102:N102"/>
    <mergeCell ref="O102:Q102"/>
    <mergeCell ref="R102:S102"/>
    <mergeCell ref="B103:C103"/>
    <mergeCell ref="D103:N103"/>
    <mergeCell ref="O103:Q103"/>
    <mergeCell ref="R103:S103"/>
    <mergeCell ref="B100:C100"/>
    <mergeCell ref="D100:N100"/>
    <mergeCell ref="O100:Q100"/>
    <mergeCell ref="R100:S100"/>
    <mergeCell ref="B101:C101"/>
    <mergeCell ref="D101:N101"/>
    <mergeCell ref="O101:Q101"/>
    <mergeCell ref="R101:S101"/>
    <mergeCell ref="B98:C98"/>
    <mergeCell ref="D98:N98"/>
    <mergeCell ref="O98:Q98"/>
    <mergeCell ref="R98:S98"/>
    <mergeCell ref="B99:C99"/>
    <mergeCell ref="D99:N99"/>
    <mergeCell ref="O99:Q99"/>
    <mergeCell ref="R99:S99"/>
    <mergeCell ref="B96:C96"/>
    <mergeCell ref="D96:N96"/>
    <mergeCell ref="O96:Q96"/>
    <mergeCell ref="R96:S96"/>
    <mergeCell ref="B97:C97"/>
    <mergeCell ref="D97:N97"/>
    <mergeCell ref="O97:Q97"/>
    <mergeCell ref="R97:S97"/>
    <mergeCell ref="B93:C93"/>
    <mergeCell ref="D93:N93"/>
    <mergeCell ref="O93:Q93"/>
    <mergeCell ref="R93:S93"/>
    <mergeCell ref="B94:C94"/>
    <mergeCell ref="D94:N94"/>
    <mergeCell ref="O94:Q94"/>
    <mergeCell ref="R94:S94"/>
    <mergeCell ref="B91:C91"/>
    <mergeCell ref="D91:N91"/>
    <mergeCell ref="O91:Q91"/>
    <mergeCell ref="R91:S91"/>
    <mergeCell ref="B92:C92"/>
    <mergeCell ref="D92:N92"/>
    <mergeCell ref="O92:Q92"/>
    <mergeCell ref="R92:S92"/>
    <mergeCell ref="B89:C89"/>
    <mergeCell ref="D89:N89"/>
    <mergeCell ref="O89:Q89"/>
    <mergeCell ref="R89:S89"/>
    <mergeCell ref="B90:C90"/>
    <mergeCell ref="D90:N90"/>
    <mergeCell ref="O90:Q90"/>
    <mergeCell ref="R90:S90"/>
    <mergeCell ref="B87:C87"/>
    <mergeCell ref="D87:N87"/>
    <mergeCell ref="O87:Q87"/>
    <mergeCell ref="R87:S87"/>
    <mergeCell ref="B88:C88"/>
    <mergeCell ref="D88:N88"/>
    <mergeCell ref="O88:Q88"/>
    <mergeCell ref="R88:S88"/>
    <mergeCell ref="B85:C85"/>
    <mergeCell ref="D85:N85"/>
    <mergeCell ref="O85:Q85"/>
    <mergeCell ref="R85:S85"/>
    <mergeCell ref="B86:C86"/>
    <mergeCell ref="D86:N86"/>
    <mergeCell ref="O86:Q86"/>
    <mergeCell ref="R86:S86"/>
    <mergeCell ref="B83:C83"/>
    <mergeCell ref="D83:N83"/>
    <mergeCell ref="O83:Q83"/>
    <mergeCell ref="R83:S83"/>
    <mergeCell ref="B84:C84"/>
    <mergeCell ref="D84:N84"/>
    <mergeCell ref="O84:Q84"/>
    <mergeCell ref="R84:S84"/>
    <mergeCell ref="B81:C81"/>
    <mergeCell ref="D81:N81"/>
    <mergeCell ref="O81:Q81"/>
    <mergeCell ref="R81:S81"/>
    <mergeCell ref="B82:C82"/>
    <mergeCell ref="D82:N82"/>
    <mergeCell ref="O82:Q82"/>
    <mergeCell ref="R82:S82"/>
    <mergeCell ref="B79:C79"/>
    <mergeCell ref="D79:N79"/>
    <mergeCell ref="O79:Q79"/>
    <mergeCell ref="R79:S79"/>
    <mergeCell ref="B80:C80"/>
    <mergeCell ref="D80:N80"/>
    <mergeCell ref="O80:Q80"/>
    <mergeCell ref="R80:S80"/>
    <mergeCell ref="B77:C77"/>
    <mergeCell ref="D77:N77"/>
    <mergeCell ref="O77:Q77"/>
    <mergeCell ref="R77:S77"/>
    <mergeCell ref="B78:C78"/>
    <mergeCell ref="D78:N78"/>
    <mergeCell ref="O78:Q78"/>
    <mergeCell ref="R78:S78"/>
    <mergeCell ref="B75:C75"/>
    <mergeCell ref="D75:N75"/>
    <mergeCell ref="O75:Q75"/>
    <mergeCell ref="R75:S75"/>
    <mergeCell ref="B76:C76"/>
    <mergeCell ref="D76:N76"/>
    <mergeCell ref="O76:Q76"/>
    <mergeCell ref="R76:S76"/>
    <mergeCell ref="B73:C73"/>
    <mergeCell ref="D73:N73"/>
    <mergeCell ref="O73:Q73"/>
    <mergeCell ref="R73:S73"/>
    <mergeCell ref="B74:C74"/>
    <mergeCell ref="D74:N74"/>
    <mergeCell ref="O74:Q74"/>
    <mergeCell ref="R74:S74"/>
    <mergeCell ref="B71:C71"/>
    <mergeCell ref="D71:N71"/>
    <mergeCell ref="O71:Q71"/>
    <mergeCell ref="R71:S71"/>
    <mergeCell ref="B72:C72"/>
    <mergeCell ref="D72:N72"/>
    <mergeCell ref="O72:Q72"/>
    <mergeCell ref="R72:S72"/>
    <mergeCell ref="B69:C69"/>
    <mergeCell ref="D69:N69"/>
    <mergeCell ref="O69:Q69"/>
    <mergeCell ref="R69:S69"/>
    <mergeCell ref="B70:C70"/>
    <mergeCell ref="D70:N70"/>
    <mergeCell ref="O70:Q70"/>
    <mergeCell ref="R70:S70"/>
    <mergeCell ref="B67:C67"/>
    <mergeCell ref="D67:N67"/>
    <mergeCell ref="O67:Q67"/>
    <mergeCell ref="R67:S67"/>
    <mergeCell ref="B68:C68"/>
    <mergeCell ref="D68:N68"/>
    <mergeCell ref="O68:Q68"/>
    <mergeCell ref="R68:S68"/>
    <mergeCell ref="B65:C65"/>
    <mergeCell ref="D65:N65"/>
    <mergeCell ref="O65:Q65"/>
    <mergeCell ref="R65:S65"/>
    <mergeCell ref="B66:C66"/>
    <mergeCell ref="D66:N66"/>
    <mergeCell ref="O66:Q66"/>
    <mergeCell ref="R66:S66"/>
    <mergeCell ref="B63:C63"/>
    <mergeCell ref="D63:N63"/>
    <mergeCell ref="O63:Q63"/>
    <mergeCell ref="R63:S63"/>
    <mergeCell ref="B64:C64"/>
    <mergeCell ref="D64:N64"/>
    <mergeCell ref="O64:Q64"/>
    <mergeCell ref="R64:S64"/>
    <mergeCell ref="B61:C61"/>
    <mergeCell ref="D61:N61"/>
    <mergeCell ref="O61:Q61"/>
    <mergeCell ref="R61:S61"/>
    <mergeCell ref="B62:C62"/>
    <mergeCell ref="D62:N62"/>
    <mergeCell ref="O62:Q62"/>
    <mergeCell ref="R62:S62"/>
    <mergeCell ref="B59:C59"/>
    <mergeCell ref="D59:N59"/>
    <mergeCell ref="O59:Q59"/>
    <mergeCell ref="R59:S59"/>
    <mergeCell ref="B60:C60"/>
    <mergeCell ref="D60:N60"/>
    <mergeCell ref="O60:Q60"/>
    <mergeCell ref="R60:S60"/>
    <mergeCell ref="B57:C57"/>
    <mergeCell ref="D57:N57"/>
    <mergeCell ref="O57:Q57"/>
    <mergeCell ref="R57:S57"/>
    <mergeCell ref="B58:C58"/>
    <mergeCell ref="D58:N58"/>
    <mergeCell ref="O58:Q58"/>
    <mergeCell ref="R58:S58"/>
    <mergeCell ref="B55:C55"/>
    <mergeCell ref="D55:N55"/>
    <mergeCell ref="O55:Q55"/>
    <mergeCell ref="R55:S55"/>
    <mergeCell ref="B56:C56"/>
    <mergeCell ref="D56:N56"/>
    <mergeCell ref="O56:Q56"/>
    <mergeCell ref="R56:S56"/>
    <mergeCell ref="B53:C53"/>
    <mergeCell ref="D53:N53"/>
    <mergeCell ref="O53:Q53"/>
    <mergeCell ref="R53:S53"/>
    <mergeCell ref="B54:C54"/>
    <mergeCell ref="D54:N54"/>
    <mergeCell ref="O54:Q54"/>
    <mergeCell ref="R54:S54"/>
    <mergeCell ref="B51:C51"/>
    <mergeCell ref="D51:N51"/>
    <mergeCell ref="O51:Q51"/>
    <mergeCell ref="R51:S51"/>
    <mergeCell ref="B52:C52"/>
    <mergeCell ref="D52:N52"/>
    <mergeCell ref="O52:Q52"/>
    <mergeCell ref="R52:S52"/>
    <mergeCell ref="B49:C49"/>
    <mergeCell ref="D49:N49"/>
    <mergeCell ref="O49:Q49"/>
    <mergeCell ref="R49:S49"/>
    <mergeCell ref="B50:C50"/>
    <mergeCell ref="D50:N50"/>
    <mergeCell ref="O50:Q50"/>
    <mergeCell ref="R50:S50"/>
    <mergeCell ref="B47:C47"/>
    <mergeCell ref="D47:N47"/>
    <mergeCell ref="O47:Q47"/>
    <mergeCell ref="R47:S47"/>
    <mergeCell ref="B48:C48"/>
    <mergeCell ref="D48:N48"/>
    <mergeCell ref="O48:Q48"/>
    <mergeCell ref="R48:S48"/>
    <mergeCell ref="B45:C45"/>
    <mergeCell ref="D45:N45"/>
    <mergeCell ref="O45:Q45"/>
    <mergeCell ref="R45:S45"/>
    <mergeCell ref="B46:C46"/>
    <mergeCell ref="D46:N46"/>
    <mergeCell ref="O46:Q46"/>
    <mergeCell ref="R46:S46"/>
    <mergeCell ref="B43:C43"/>
    <mergeCell ref="D43:N43"/>
    <mergeCell ref="O43:Q43"/>
    <mergeCell ref="R43:S43"/>
    <mergeCell ref="B44:C44"/>
    <mergeCell ref="D44:N44"/>
    <mergeCell ref="O44:Q44"/>
    <mergeCell ref="R44:S44"/>
    <mergeCell ref="B41:C41"/>
    <mergeCell ref="D41:N41"/>
    <mergeCell ref="O41:Q41"/>
    <mergeCell ref="R41:S41"/>
    <mergeCell ref="B42:C42"/>
    <mergeCell ref="D42:N42"/>
    <mergeCell ref="O42:Q42"/>
    <mergeCell ref="R42:S42"/>
    <mergeCell ref="B39:C39"/>
    <mergeCell ref="D39:N39"/>
    <mergeCell ref="O39:Q39"/>
    <mergeCell ref="R39:S39"/>
    <mergeCell ref="B40:C40"/>
    <mergeCell ref="D40:N40"/>
    <mergeCell ref="O40:Q40"/>
    <mergeCell ref="R40:S40"/>
    <mergeCell ref="B37:C37"/>
    <mergeCell ref="D37:N37"/>
    <mergeCell ref="O37:Q37"/>
    <mergeCell ref="R37:S37"/>
    <mergeCell ref="B38:C38"/>
    <mergeCell ref="D38:N38"/>
    <mergeCell ref="O38:Q38"/>
    <mergeCell ref="R38:S38"/>
    <mergeCell ref="B35:C35"/>
    <mergeCell ref="D35:N35"/>
    <mergeCell ref="O35:Q35"/>
    <mergeCell ref="R35:S35"/>
    <mergeCell ref="B36:C36"/>
    <mergeCell ref="D36:N36"/>
    <mergeCell ref="O36:Q36"/>
    <mergeCell ref="R36:S36"/>
    <mergeCell ref="B33:C33"/>
    <mergeCell ref="D33:N33"/>
    <mergeCell ref="O33:Q33"/>
    <mergeCell ref="R33:S33"/>
    <mergeCell ref="B34:C34"/>
    <mergeCell ref="D34:N34"/>
    <mergeCell ref="O34:Q34"/>
    <mergeCell ref="R34:S34"/>
    <mergeCell ref="B31:C31"/>
    <mergeCell ref="D31:N31"/>
    <mergeCell ref="O31:Q31"/>
    <mergeCell ref="R31:S31"/>
    <mergeCell ref="B32:C32"/>
    <mergeCell ref="D32:N32"/>
    <mergeCell ref="O32:Q32"/>
    <mergeCell ref="R32:S32"/>
    <mergeCell ref="B29:C29"/>
    <mergeCell ref="D29:N29"/>
    <mergeCell ref="O29:Q29"/>
    <mergeCell ref="R29:S29"/>
    <mergeCell ref="B30:C30"/>
    <mergeCell ref="D30:N30"/>
    <mergeCell ref="O30:Q30"/>
    <mergeCell ref="R30:S30"/>
    <mergeCell ref="B27:C27"/>
    <mergeCell ref="D27:N27"/>
    <mergeCell ref="O27:Q27"/>
    <mergeCell ref="R27:S27"/>
    <mergeCell ref="B28:C28"/>
    <mergeCell ref="D28:N28"/>
    <mergeCell ref="O28:Q28"/>
    <mergeCell ref="R28:S28"/>
    <mergeCell ref="B25:C25"/>
    <mergeCell ref="D25:N25"/>
    <mergeCell ref="O25:Q25"/>
    <mergeCell ref="R25:S25"/>
    <mergeCell ref="B26:C26"/>
    <mergeCell ref="D26:N26"/>
    <mergeCell ref="O26:Q26"/>
    <mergeCell ref="R26:S26"/>
    <mergeCell ref="B23:C23"/>
    <mergeCell ref="D23:N23"/>
    <mergeCell ref="O23:Q23"/>
    <mergeCell ref="R23:S23"/>
    <mergeCell ref="B24:C24"/>
    <mergeCell ref="D24:N24"/>
    <mergeCell ref="O24:Q24"/>
    <mergeCell ref="R24:S24"/>
    <mergeCell ref="B21:C21"/>
    <mergeCell ref="D21:N21"/>
    <mergeCell ref="O21:Q21"/>
    <mergeCell ref="R21:S21"/>
    <mergeCell ref="B22:C22"/>
    <mergeCell ref="D22:N22"/>
    <mergeCell ref="O22:Q22"/>
    <mergeCell ref="R22:S22"/>
    <mergeCell ref="B19:C19"/>
    <mergeCell ref="D19:N19"/>
    <mergeCell ref="O19:Q19"/>
    <mergeCell ref="R19:S19"/>
    <mergeCell ref="B20:C20"/>
    <mergeCell ref="D20:N20"/>
    <mergeCell ref="O20:Q20"/>
    <mergeCell ref="R20:S20"/>
    <mergeCell ref="B17:C17"/>
    <mergeCell ref="D17:N17"/>
    <mergeCell ref="O17:Q17"/>
    <mergeCell ref="R17:S17"/>
    <mergeCell ref="B18:C18"/>
    <mergeCell ref="D18:N18"/>
    <mergeCell ref="O18:Q18"/>
    <mergeCell ref="R18:S18"/>
    <mergeCell ref="B15:C15"/>
    <mergeCell ref="D15:N15"/>
    <mergeCell ref="O15:Q15"/>
    <mergeCell ref="R15:S15"/>
    <mergeCell ref="B16:C16"/>
    <mergeCell ref="D16:N16"/>
    <mergeCell ref="O16:Q16"/>
    <mergeCell ref="R16:S16"/>
    <mergeCell ref="B13:C13"/>
    <mergeCell ref="D13:N13"/>
    <mergeCell ref="O13:Q13"/>
    <mergeCell ref="R13:S13"/>
    <mergeCell ref="B14:C14"/>
    <mergeCell ref="D14:N14"/>
    <mergeCell ref="O14:Q14"/>
    <mergeCell ref="R14:S14"/>
    <mergeCell ref="P6:R6"/>
    <mergeCell ref="B11:C11"/>
    <mergeCell ref="D11:N11"/>
    <mergeCell ref="O11:Q11"/>
    <mergeCell ref="R11:S11"/>
    <mergeCell ref="B12:C12"/>
    <mergeCell ref="D12:N12"/>
    <mergeCell ref="O12:Q12"/>
    <mergeCell ref="R12:S12"/>
    <mergeCell ref="H1:N1"/>
    <mergeCell ref="B2:D7"/>
    <mergeCell ref="F2:R2"/>
    <mergeCell ref="H4:I4"/>
    <mergeCell ref="K4:L4"/>
    <mergeCell ref="N4:O4"/>
    <mergeCell ref="P4:R4"/>
    <mergeCell ref="G6:I6"/>
    <mergeCell ref="K6:L6"/>
    <mergeCell ref="N6:O6"/>
  </mergeCells>
  <printOptions/>
  <pageMargins left="0.3937007874015748" right="0.3937007874015748" top="0.3937007874015748" bottom="0.6089787401574803" header="0.3937007874015748" footer="0.3937007874015748"/>
  <pageSetup horizontalDpi="300" verticalDpi="300" orientation="portrait" paperSize="9" scale="75" r:id="rId2"/>
  <headerFooter alignWithMargins="0">
    <oddFooter xml:space="preserve">&amp;L&amp;"Arial"&amp;9 28/04/2017 19:14:14 &amp;C&amp;R&amp;"Arial"&amp;9Página &amp;P de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2017-04-29T02:55:02Z</dcterms:created>
  <dcterms:modified xsi:type="dcterms:W3CDTF">2017-06-02T17:42:06Z</dcterms:modified>
  <cp:category/>
  <cp:version/>
  <cp:contentType/>
  <cp:contentStatus/>
</cp:coreProperties>
</file>