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 pagina web\"/>
    </mc:Choice>
  </mc:AlternateContent>
  <bookViews>
    <workbookView xWindow="0" yWindow="0" windowWidth="20490" windowHeight="7605" tabRatio="586"/>
  </bookViews>
  <sheets>
    <sheet name="Em. Públicas GADS" sheetId="8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91" i="8" l="1"/>
  <c r="C91" i="8"/>
  <c r="E90" i="8"/>
  <c r="E89" i="8"/>
  <c r="E82" i="8"/>
  <c r="E88" i="8" l="1"/>
  <c r="E87" i="8"/>
  <c r="E86" i="8"/>
  <c r="E85" i="8"/>
  <c r="E84" i="8"/>
  <c r="E83" i="8"/>
  <c r="E91" i="8" l="1"/>
  <c r="E188" i="8"/>
  <c r="D188" i="8"/>
  <c r="F188" i="8" s="1"/>
  <c r="D202" i="8"/>
  <c r="D195" i="8"/>
  <c r="D194" i="8"/>
</calcChain>
</file>

<file path=xl/sharedStrings.xml><?xml version="1.0" encoding="utf-8"?>
<sst xmlns="http://schemas.openxmlformats.org/spreadsheetml/2006/main" count="512" uniqueCount="336">
  <si>
    <t>Provincia:</t>
  </si>
  <si>
    <t>Cantón:</t>
  </si>
  <si>
    <t>Parroquia:</t>
  </si>
  <si>
    <t xml:space="preserve">Cabecera Cantonal: </t>
  </si>
  <si>
    <t>Dirección:</t>
  </si>
  <si>
    <t>Página web:</t>
  </si>
  <si>
    <t>Teléfonos:</t>
  </si>
  <si>
    <t>N.- RUC:</t>
  </si>
  <si>
    <t>CONTENIDOS  ESPECÍFICOS</t>
  </si>
  <si>
    <t>OBSERVACIONES</t>
  </si>
  <si>
    <t>NO</t>
  </si>
  <si>
    <t>MECANISMOS DE PARTICIPACION CIUDADANA:</t>
  </si>
  <si>
    <t>Audiencia pública</t>
  </si>
  <si>
    <t>Cabildo popular</t>
  </si>
  <si>
    <t>Consejo de planificación local</t>
  </si>
  <si>
    <t>Silla vacía</t>
  </si>
  <si>
    <t>Otros</t>
  </si>
  <si>
    <t>MECANISMOS DE CONTROL SOCIAL:</t>
  </si>
  <si>
    <t>Se refiere a los mecanismos de control social que ha generado la ciudadanía en el período del cual rinden cuentas, respecto de la gestión institucional:</t>
  </si>
  <si>
    <t>Veedurías ciudadanas</t>
  </si>
  <si>
    <t>Observatorios ciudadanos</t>
  </si>
  <si>
    <t>Defensorías comunitarias</t>
  </si>
  <si>
    <t>Comités de usuarios de servicios</t>
  </si>
  <si>
    <t>PROCESO DE RENDICIÓN DE CUENTAS</t>
  </si>
  <si>
    <t>DESCRIBA LA EJECUCIÓN DE ESTE MOMENTO</t>
  </si>
  <si>
    <t>MEDIOS DE VERIFICACION</t>
  </si>
  <si>
    <t>PRESUPUESTO CODIFICADO</t>
  </si>
  <si>
    <t>TOTAL PRESUPUESTO INSTITUCIONAL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</si>
  <si>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</si>
  <si>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</si>
  <si>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</si>
  <si>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</si>
  <si>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</si>
  <si>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</si>
  <si>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</si>
  <si>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</si>
  <si>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</si>
  <si>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</si>
  <si>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</si>
  <si>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</si>
  <si>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</si>
  <si>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</si>
  <si>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</si>
  <si>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</si>
  <si>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</si>
  <si>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</si>
  <si>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</si>
  <si>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</si>
  <si>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</si>
  <si>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</si>
  <si>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BIENES: </t>
  </si>
  <si>
    <t>ENAJENACIÓN DE BIENES</t>
  </si>
  <si>
    <t>VALOR TOTAL</t>
  </si>
  <si>
    <t xml:space="preserve">INFORMACIÓN REFERENTE A EXPROPIACIONES/DONACIONES: </t>
  </si>
  <si>
    <t>EXPROPIACIONES/DONACIONES</t>
  </si>
  <si>
    <t>VALOR</t>
  </si>
  <si>
    <t>INCORPORACION DE RECOMENDACIONES Y DICTAMENES POR PARTE DE LAS ENTIDADES DE LA FUNCIÓN DE TRANSPARENCIA Y CONTROL SOCIAL Y LA PROCURADURIA GENERAL DEL ESTADO:</t>
  </si>
  <si>
    <t>ENTIDAD QUE RECOMIENDA</t>
  </si>
  <si>
    <t>RECOMENDACIONES Y/O DICTAMENES EMANADOS</t>
  </si>
  <si>
    <t>INFORME EL CUMPLIMIENTO DE RECOMENDACIONES Y DICTAMENES</t>
  </si>
  <si>
    <t xml:space="preserve">OBSERVACIONES </t>
  </si>
  <si>
    <t>NUMERO DE MECANISMOS</t>
  </si>
  <si>
    <t xml:space="preserve">DATOS GENERALES </t>
  </si>
  <si>
    <t>Período del cual rinde cuentas:</t>
  </si>
  <si>
    <t>Correo electrónico institucional:</t>
  </si>
  <si>
    <t>Fecha de designación:</t>
  </si>
  <si>
    <t>Correo electrónico:</t>
  </si>
  <si>
    <t>Nombre del responsable:</t>
  </si>
  <si>
    <t>Cargo:</t>
  </si>
  <si>
    <t>RESPONSABLE  DEL PROCESO DE RENDICION DE CUENTAS:</t>
  </si>
  <si>
    <t>RESPONSABLE DEL REGISTRO DEL INFORME DE RENDICION DE CUENTAS EN EL SISTEMA:</t>
  </si>
  <si>
    <t>GÉNERO</t>
  </si>
  <si>
    <t>LINK AL MEDIO DE VERIFICACIÓN PUBLICADO EN LA PAG. WEB DE LA INSTITUCIÓN</t>
  </si>
  <si>
    <t>IMPLEMENTACIÓN DE POLÍTICAS PÚBLICAS 
PARA LA IGUALDAD</t>
  </si>
  <si>
    <t>PONGA SI  O NO</t>
  </si>
  <si>
    <t>DETALLE PRINCIPALES ACCIONES REALIZADAS</t>
  </si>
  <si>
    <t>DETALLE PRINCIPALES RESULTADOS OBTENIDOS</t>
  </si>
  <si>
    <t>NO. DE USUARIOS</t>
  </si>
  <si>
    <t>PUEBLOS Y NACIONALIDADES</t>
  </si>
  <si>
    <t>Describa las acciones para impulsar e institucionalizar políticas públicas interculturales</t>
  </si>
  <si>
    <t>Mecanismos de  control social generados por la comunidad</t>
  </si>
  <si>
    <t xml:space="preserve"> RENDICION DE CUENTAS</t>
  </si>
  <si>
    <t>PROCESO</t>
  </si>
  <si>
    <t>PONGA SI O  NO</t>
  </si>
  <si>
    <t>DIFUSION Y COMUNICACIÓN DE LA GESTIÓN INSTITUCIONAL</t>
  </si>
  <si>
    <t>LISTADO DE LOS MEDIOS DE COMUNICACIÓN EN LOS QUE PAUTARON PUBLICIDAD Y PROPAGANDA: ART. 7O Reglamento a la Ley Orgánica de Comunicación</t>
  </si>
  <si>
    <t>MEDIOS DE COMUNICACIÓN</t>
  </si>
  <si>
    <t>No. DE MEDIOS</t>
  </si>
  <si>
    <t>MONTO CONTRATADO</t>
  </si>
  <si>
    <t>CANTIDAD DE ESPACIO PAUTADO Y/O MINUTOS PAUTADOS</t>
  </si>
  <si>
    <t>Radio:</t>
  </si>
  <si>
    <t xml:space="preserve">Prensa: </t>
  </si>
  <si>
    <t xml:space="preserve">Televisión: </t>
  </si>
  <si>
    <t>Medios digitales:</t>
  </si>
  <si>
    <t>TRANSPARENCIA Y ACCESO A LA INFORMACIÓN DE LA GESTIÓN INSTITUCIONAL Y DE SU RENDICIÓN DE CUENTAS:</t>
  </si>
  <si>
    <t>MECANISMOS ADOPTADOS</t>
  </si>
  <si>
    <t>PONGA SI O NO</t>
  </si>
  <si>
    <t>NIVEL DE GOBIERNO:</t>
  </si>
  <si>
    <t>IDENTIFIQUE LAS METAS DEL POA QUE CORRESPONDEN A CADA FUNCION</t>
  </si>
  <si>
    <t xml:space="preserve"> </t>
  </si>
  <si>
    <t>Consejos Consultivos</t>
  </si>
  <si>
    <t>TOTALES PLANIFICADOS</t>
  </si>
  <si>
    <t>TOTALES CUMPLIDOS</t>
  </si>
  <si>
    <t>GASTO DE INVERSIÓN PLANIFICADO</t>
  </si>
  <si>
    <t>Ponga Si o No</t>
  </si>
  <si>
    <t>PONGA EL PORCENTAJE DEL PPTO. DEL PAUTAJE QUE SE DESTINÓ A MEDIOS NACIONAL</t>
  </si>
  <si>
    <t>INDIQUE EL PORCENTAJE DEL PPTO. DEL PAUTAJE QUE SE DESTINO A MEDIOS LOCALES Y REGIONALES</t>
  </si>
  <si>
    <t>IMPLEMENTACIÓN DE POLÍTICAS PÚBLICAS PARA LA IGUALDAD:</t>
  </si>
  <si>
    <t xml:space="preserve">FORMULARIO DE INFORME DE RENDICION DE CUENTAS PARA 
EMPRESAS PÚBLICAS-GADS </t>
  </si>
  <si>
    <t>Provincial:</t>
  </si>
  <si>
    <t>Nombre de la Empresa Pública:</t>
  </si>
  <si>
    <t>GAD al que pertenece:</t>
  </si>
  <si>
    <t>Cantonal:</t>
  </si>
  <si>
    <t>Parroquial:</t>
  </si>
  <si>
    <t>DOMICILIO DE LA EMPRESA</t>
  </si>
  <si>
    <t>REPRESENTANTE LEGAL DE LA EMPRESA:</t>
  </si>
  <si>
    <t>Nombre del representante legal de la empresa:</t>
  </si>
  <si>
    <t>Cargo del representante legal de la empresa:</t>
  </si>
  <si>
    <t>Fecha de creación de la empresa:</t>
  </si>
  <si>
    <t>Publicación en la pág. Web de los contenidos establecidos en el Art. 7 de la LOTAIP y en el Art. 47 de la Ley Orgánica de Empresas Públicas.</t>
  </si>
  <si>
    <t>INFORMACIÓN FINANCIERA (LOCPCCS Art. 10, LEY DE EMPRESAS PÚBLICAS ART. 45 SISTEMAS DE INFORMACIÓN)</t>
  </si>
  <si>
    <t>BALANCE GENERAL</t>
  </si>
  <si>
    <t>ACTIVOS</t>
  </si>
  <si>
    <t>PASIVOS</t>
  </si>
  <si>
    <t>PATRIMONIO</t>
  </si>
  <si>
    <t xml:space="preserve">GASTO CORRIENTE PLANIFICADO </t>
  </si>
  <si>
    <t>GASTO CORRIENTE EJECUTADO  (GASTADO)</t>
  </si>
  <si>
    <t>GASTO DE INVERSIÓN EJECUTADO (GASTADO)</t>
  </si>
  <si>
    <t>CUMPLIMIENTO DE OBLIGACIONES (LOCPCCS Art. 10)</t>
  </si>
  <si>
    <t>CUMPLIMIENTO DE OBLIGACIONES</t>
  </si>
  <si>
    <t>MARQUE CON UNA X</t>
  </si>
  <si>
    <t>Laborales</t>
  </si>
  <si>
    <t>Tributarias</t>
  </si>
  <si>
    <t xml:space="preserve">CUMPLIMIENTO DE LAS FUNCIONES/OBJETIVOS ESTRATÉGICOS  ASIGNADAS LEGALMENTE  </t>
  </si>
  <si>
    <t>IDENTIFIQUE LAS METAS DEL POA QUE CORRESPONDEN A CADA FUNCION/OBJETIVO ESTRATÉGICO</t>
  </si>
  <si>
    <t xml:space="preserve"> FUNCIONES/OBJETIVOS ESTRATÉGICOS ASIGNADAS LEGALMENTE</t>
  </si>
  <si>
    <t>PROCESOS DE CONTRATACIÓN Y COMPRAS PÚBLICAS DE BIENES Y SERVICIOS</t>
  </si>
  <si>
    <t>TIPO DE CONTRATACIÓN</t>
  </si>
  <si>
    <t xml:space="preserve">ESTADO ACTUAL </t>
  </si>
  <si>
    <t>Publicación en la pág. Web del Informe de Rendición de Cuentas establecido en el literal m, del Art. 7 de la LOTAIP</t>
  </si>
  <si>
    <t>CUMPLIMIENTO DE EJECUCIÓN PRESUPUESTARIA: EN  CASO DE QUE NO PUEDA LLENAR LA EJECUCIÓN PRESUPUESTARIA POR META, UTILIZAR ESTA MATRIZ</t>
  </si>
  <si>
    <t>ÁREAS, PROGRAMAS Y PROYECTOS</t>
  </si>
  <si>
    <t>PRESUPUESTO EJECUTADO</t>
  </si>
  <si>
    <t>% CUMPLIMIENTO</t>
  </si>
  <si>
    <t>LINK AL MEDIO DE VERIFICACIÓN PUBLICADO EN LA PÁG. WEB DE LA INSTITUCIÓN</t>
  </si>
  <si>
    <t>TOTAL</t>
  </si>
  <si>
    <t xml:space="preserve">SI /NO 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</si>
  <si>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</si>
  <si>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</si>
  <si>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</si>
  <si>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</si>
  <si>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</si>
  <si>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</si>
  <si>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</si>
  <si>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Se refiere a los mecanismos de participación ciudadana activados en el período del cual rinden cuentas:</t>
  </si>
  <si>
    <t>ESPACIOS - MECANISMOS DE  PARTICIPACIÓN CIUDADANA</t>
  </si>
  <si>
    <t>MECANISMOS IMPLEMENTADOS.
PONGA SI O NO</t>
  </si>
  <si>
    <t>CUANTAS VECES CONVOCO LA ENTIDAD A:</t>
  </si>
  <si>
    <t>QUÉ ACTORES PARTICIPARON: (sectores, entidades, organizaciones, otros)</t>
  </si>
  <si>
    <t>DESCRIBA LOS LOGROS ALCANZADOS EN EL AÑO:</t>
  </si>
  <si>
    <t>Instancia de Participación</t>
  </si>
  <si>
    <t>ASAMBLEA CIUDADANA</t>
  </si>
  <si>
    <t>Se refiere a La articulación del GAD con la Asamblea ciudadana en la gestión de lo público:</t>
  </si>
  <si>
    <t>MECANISMOS - ESPACIOS DE PARTICIPACIÓN</t>
  </si>
  <si>
    <t>Existe una Asamblea ciudadana de su territorio?</t>
  </si>
  <si>
    <t xml:space="preserve">Solo si contestó SI </t>
  </si>
  <si>
    <t xml:space="preserve">
El GAD planificó la gestión  del territorio con la participación de la Asamblea ciudadana SI / NO</t>
  </si>
  <si>
    <t xml:space="preserve">
¿En que fases de la planificación participaron las Asambleas Ciudadanas y cómo?</t>
  </si>
  <si>
    <r>
      <t xml:space="preserve">¿Qué actores o grupos ciudadanos están representados en las ASAMBLEA CIUDADANA LOCAL?
</t>
    </r>
    <r>
      <rPr>
        <sz val="10"/>
        <rFont val="Calibri"/>
        <family val="2"/>
        <scheme val="minor"/>
      </rPr>
      <t>Puede seleccionar varios</t>
    </r>
  </si>
  <si>
    <t>QUÉ OTROS ACTORES PARTICIPARON:</t>
  </si>
  <si>
    <t>DESCRIBA LOS LOGROS Y DIFICULTADES EN LA ARTICULACIÓN CON LA ASAMBLEA, EN EL PRESENTE PERIÓDO:</t>
  </si>
  <si>
    <t>ASAMBLEA CIUDADANA LOCAL (definición extraida de la LOPC, art. 65)</t>
  </si>
  <si>
    <t>FASE 1: Planificación y facilitación del proceso desde la asamblea ciudadana.</t>
  </si>
  <si>
    <t>Adjuntar el Listado presentado por la ciudadanía con el recibido del GAD</t>
  </si>
  <si>
    <t xml:space="preserve">2. La instancia de participación del territorio / GAD creó el equipo técnico mixto y paritario (ciudadanos y autoridades/técnicos del GAD) que se encargará de organizar y facilitar el proceso. </t>
  </si>
  <si>
    <t>Adjunte el Acta de constitución del Equipo</t>
  </si>
  <si>
    <t>3. El equipo técnico mixto y paritario (ciudadanos y autoridades/técnicos del GAD) conformó dos sucomisiones para la implementación del proceso: una liderada por el GAD y una liderada por la ciudadanía / Asamblea Ciudadana.</t>
  </si>
  <si>
    <t>Adjunte el Acta de integración de las dos subcomisiones</t>
  </si>
  <si>
    <t xml:space="preserve">FASE 2: Evaluación de la gestión y redacción del informe de la institución. </t>
  </si>
  <si>
    <t xml:space="preserve">1. La Comisión conformada por el Equipo técnico Mixto liderada por el GAD realizó  la evaluación de la gestión institucional.
</t>
  </si>
  <si>
    <t>Acta de reunión</t>
  </si>
  <si>
    <t xml:space="preserve">2. La comisión liderada por el GAD  redactó el informe para la ciudadanía, en el cual respondió las demandas de la ciudadanía y mostró avances para disminuir brechas de desigualdad y otras dirigidas a grupos de atención prioritaria.
</t>
  </si>
  <si>
    <t>Adjunte el Informe que se presentó a la ciudadanía</t>
  </si>
  <si>
    <t>2. La comisión liderada por el GAD llenó el Formulario de Informe de Rendición de Cuentas establecido por el CPCCS.</t>
  </si>
  <si>
    <t>Documento de aprobación</t>
  </si>
  <si>
    <t>4. El GAD envió el informe de rendición de cuentas institucional a la Instancia de Participación y a la Asamblea Ciudadana.</t>
  </si>
  <si>
    <t>lista de días de anticipación: 
OPCIONES
1 día
2 días
3 días …. Hasta 8 días.</t>
  </si>
  <si>
    <t>Adjuntar documento con el recibido de la Instancia de Participación y de la Asamlea Ciudadana</t>
  </si>
  <si>
    <t>FASE 3: 
Evaluación ciudadana del informe institucional.</t>
  </si>
  <si>
    <t>1. El GAD difundió el Informe de Rendición de Cuentas a través de qué medios.</t>
  </si>
  <si>
    <t>2. El GAD invitó a la deliberación pública y evaluación ciudadana del informe de rendición de cuentas a los actores sociales del Mapeo de Actores que entregó la Asamblea Ciudadana.</t>
  </si>
  <si>
    <t>3. La deliberación pública y evaluación ciudadana del informe institucional se realizó de forma presencial</t>
  </si>
  <si>
    <t>4. La Asamblea Ciudadana / ciudadanía contó con un tiempo de exposición en la Agenda de la deliberación pública y evaluación ciudadana del Informe de rendición de cuentas del GAD?</t>
  </si>
  <si>
    <t>5. Una vez que  la Asamblea Ciudadana / Ciudadanía presentó sus opiniones, la máxima autoridad del GAD expuso su informe de rendición de cuentas</t>
  </si>
  <si>
    <t>6. En la delieración pública de rendición de cuentas,  la máxima autoridad del GAD  respondió las demandas ciudadanas ?</t>
  </si>
  <si>
    <t xml:space="preserve">7. En la deliberación pública de rendición de cuentas se realizaron mesas de trabajo o comisiones para que los ciudadanos y ciudadanas debatan  y elaboren las recomendaciones para mejorar la gestión del GAD </t>
  </si>
  <si>
    <t>8. La Comisión liderada por la ciudadanía - recogió las sugerencias ciudadanas de cada mesa que se presentaron en Plenaria?</t>
  </si>
  <si>
    <t>9. Los representantes ciudadanos /  Asamblea ciudadana firmaron el acta en la que se recogió las sugerencias ciudadanas que se presentaron en la Plenaria.</t>
  </si>
  <si>
    <t>FASE 4: Incorporación de la opinión ciudadana, 
retroalimentación y seguimiento.</t>
  </si>
  <si>
    <t>1. El GAD  elaboró un Plan de trabajo para incorporar las sugerencias ciudadanas en su gestión.</t>
  </si>
  <si>
    <t>2. El GAD entregó el Plan de trabajo a la Asamblea Ciudadana, al Consejo de Planificación y a la Instancia de Participación para  su monitoreo.</t>
  </si>
  <si>
    <t>DATOS DE LA DELIBERACIÓN PÚBLICA Y EVALUACIÓN CIUDADANA DE RENDICIÓN DE CUENTAS</t>
  </si>
  <si>
    <t>FECHA/S EN LAS QUE SE REALIZÓ LA DELIBERACIÓN/ES PÚBLICA/S Y EVALUACIÓN CIUDADANA DE RENDICIÓN DE CUENTAS</t>
  </si>
  <si>
    <t>No. DE  PARTICIPANTES</t>
  </si>
  <si>
    <t>GÉNERO (Masculino, Femenino, GLBTI)</t>
  </si>
  <si>
    <t>PUEBLOS Y NACIONALIDADES (Montubios, mestizos, cholo, indígena y afro)</t>
  </si>
  <si>
    <t>DESCRIBA LAS SUGERENCIAS CIUDADANAS PLANTEADAS A LA GESTIÓN DEL GAD EN LA DELIBERACIÓN PÚBLICA Y EVALUACIÓN CIUDADANA:</t>
  </si>
  <si>
    <t>ENLISTE LAS DEMANDAS PLANTEADAS POR LA ASAMBLEA CIUDADANA / CIUDADANÍA</t>
  </si>
  <si>
    <t>SE TRANSFORMO EN COMPROMISO EN LA DELIBERACION PÚBLICA DE RENDICION DE CUENTAS SI / NO</t>
  </si>
  <si>
    <t>MEDIO DE VERIFICACION</t>
  </si>
  <si>
    <t>Descriptivo</t>
  </si>
  <si>
    <t xml:space="preserve">Acta de la deliberación pública firmada por los delegados de la Asamblea / ciudadanía </t>
  </si>
  <si>
    <t>CUMPLIMIENTO DEL PLAN DE SUGERENCIAS CIUDADANAS DEL AÑO ANTERIOR IMPLEMENTADAS EN LA GESTIÓN INSTITUCIONAL</t>
  </si>
  <si>
    <t>SUGERENCIA DE LA COMUNIDAD</t>
  </si>
  <si>
    <t>RESULTADOS DE LA IMPLEMENTACIÓN DE LA SUGERENCIA CIUDADANA</t>
  </si>
  <si>
    <t>PORCENTAJE DE AVANCE DE LA IMPLEMENTACIÓN</t>
  </si>
  <si>
    <t>EJECUCION PROGRAMÁTICA</t>
  </si>
  <si>
    <t>DESCRIBA LOS OBJETIVOS DEL PLAN DE DESARROLLO DE SU TERRITORIO</t>
  </si>
  <si>
    <t xml:space="preserve">ELIJA TIPO DE COMPETENCIAS EXCLUSIVAS / COMPETENCIAS CONCURRENTES </t>
  </si>
  <si>
    <t>DESCRIA LAS COMPETENCIAS CONCURRENTES</t>
  </si>
  <si>
    <t xml:space="preserve">INDICADOR DE LA META POA </t>
  </si>
  <si>
    <t>RESULTADOS POR META</t>
  </si>
  <si>
    <t>PORCENTAJE DE CUMPLIMIENTO DE GESTION</t>
  </si>
  <si>
    <t>DESCRIPCIÓN DE RESULTADO POA POR META</t>
  </si>
  <si>
    <t>DESCRIPCIÓN DE COMO APORTA EL RESULTADO ALCANZADO AL LOGRO DEL PLAN DE DESARROLLO</t>
  </si>
  <si>
    <t>No. DE META</t>
  </si>
  <si>
    <t>DESCRIPCION</t>
  </si>
  <si>
    <t>Esto ingresa la entidad</t>
  </si>
  <si>
    <t xml:space="preserve">PLAN DE DESARROLLO </t>
  </si>
  <si>
    <t xml:space="preserve">OBJETIVO DEL PLAN DE DESARROLLO </t>
  </si>
  <si>
    <t>PORCENTAJE DE AVANCE ACUMULADO DEL OBJETIVO</t>
  </si>
  <si>
    <t>QUE NO SE AVANZÓ Y POR QUÉ</t>
  </si>
  <si>
    <t>PLAN DE TRABAJO (OFERTA ELECTORAL)</t>
  </si>
  <si>
    <t>DESCRIBA LOS OBJETIVOS / OFERTAS DEL PLAN DE TRABAJO</t>
  </si>
  <si>
    <t xml:space="preserve">DESCRIBA LOS PROGRAMAS / PROYECTOS RELACIONADOS CON EL OBJETIVO DEL PLAN DE TRABAJO </t>
  </si>
  <si>
    <t>PORCENTAJE DE AVANCE</t>
  </si>
  <si>
    <t>DESCRIBA LOS RESULTADOS ALCANZADOS</t>
  </si>
  <si>
    <r>
      <t xml:space="preserve">1. La Ciudadanía / Asamblea Local Ciudadana presentó la </t>
    </r>
    <r>
      <rPr>
        <sz val="10"/>
        <color rgb="FFFF0000"/>
        <rFont val="Calibri"/>
        <family val="2"/>
        <scheme val="minor"/>
      </rPr>
      <t>Matriz de consulta ciudadana</t>
    </r>
    <r>
      <rPr>
        <sz val="10"/>
        <color rgb="FF000000"/>
        <rFont val="Calibri"/>
        <family val="2"/>
        <scheme val="minor"/>
      </rPr>
      <t xml:space="preserve"> sobre los que desea ser informada.</t>
    </r>
  </si>
  <si>
    <t>Empresa Pública Municipal de Vivienda de Loja VIVEM-EP</t>
  </si>
  <si>
    <t>Municipio de Loja</t>
  </si>
  <si>
    <t>05 de agosto de 2011</t>
  </si>
  <si>
    <t>enero a diciembre 2020</t>
  </si>
  <si>
    <t>LOJA</t>
  </si>
  <si>
    <t>EL SAGRARIO</t>
  </si>
  <si>
    <t>SUCRE 154-37 Y 18 DE NOVIEMBRE</t>
  </si>
  <si>
    <t>vivem@loja.gob.ec</t>
  </si>
  <si>
    <t>http://www.loja.gob.ec/</t>
  </si>
  <si>
    <t xml:space="preserve">(07) 2 56 28 89 </t>
  </si>
  <si>
    <t>14 de agosto de 2020</t>
  </si>
  <si>
    <t>gpleon@loja.gob.ec</t>
  </si>
  <si>
    <t>(07) 2 56 28 89 Ext. 106</t>
  </si>
  <si>
    <t>Gerente General</t>
  </si>
  <si>
    <t>X</t>
  </si>
  <si>
    <t>NO APLICA</t>
  </si>
  <si>
    <t>SI</t>
  </si>
  <si>
    <t>NO SE HA PRESENTADO EL CASO</t>
  </si>
  <si>
    <t>NINGUNA</t>
  </si>
  <si>
    <t>NO SE HA RECIBIDO RECOMENDACIONES NI DICTAMENES EL AÑO ANTERIOR</t>
  </si>
  <si>
    <t>LOGRAR UN ORDENAMIENTO TERRITORIAL INTEGRAL QUE GARANTICE UN
ESPACIO DIGNO, SEGURO Y SALUDABLE, MEJORANDO LA CALIDAD DE VIDA DE
LA POBLACIÓN FAVORECIDA POR LOS PROYECTOS, DE MANERA ORDENADA E
INCLUSIVA.</t>
  </si>
  <si>
    <t>https://www.loja.gob.ec/contenido/transparencia-2020-vivem</t>
  </si>
  <si>
    <t>https://www.loja.gob.ec/files/image/dependencias/VIVEM/lotaip/2020/informe_rendicion_de_cuentas_2019.pdf</t>
  </si>
  <si>
    <t>PROYECTO HABITACIONAL "LOS JARDINES DE PUNZARA"</t>
  </si>
  <si>
    <t>PROYECTO HABITACIONAL "CIUDAD VICTORIA"</t>
  </si>
  <si>
    <t>PROYECTO "LOTE BONITO"</t>
  </si>
  <si>
    <t>PROYECTO LOTES CON SERVICIOS "LA CASCARILLA"</t>
  </si>
  <si>
    <t>PROYECTO LOTES CON SERVICIOS "OBRAPIA"</t>
  </si>
  <si>
    <t>PROYECTO HABITACIONAL "CIUDAD ALEGRIA"</t>
  </si>
  <si>
    <t>OBJETIVOS (Empresa Públicas) - OPCION DEL SISTEMA</t>
  </si>
  <si>
    <t>LOGRAR UN ORDENAMIENTO TERRITORIAL INTEGRAL QUE GARANTICE UN ESPACIO DIGNO, SEGURO Y SALUDABLE, MEJORANDO LA CALIDAD DE VIDA DE LA POBLACIÓN FAVORECIDA POR LOS PROYECTOS, DE MANERA ORDENADA E INCLUSIVA.</t>
  </si>
  <si>
    <t>REALIZANDO UN PROYECTO PLANIFICADO  SE LOGRA UN ORDENAMIENTO TERRITORIAL INTEGRAL.</t>
  </si>
  <si>
    <t>PROYECTO HABITACIONAL CIUDAD VICTORIA</t>
  </si>
  <si>
    <t>PROYECTO HABITACIONAL LOS JARDINES DE PUNZARA</t>
  </si>
  <si>
    <t>PROYECTO LOTES CON SERVICIOS LA CASCARILLA</t>
  </si>
  <si>
    <t>INCREMENTAR EN 790 SOLUCIONES HABITACIONALES EN EL CANTÓN LOJA</t>
  </si>
  <si>
    <t>-</t>
  </si>
  <si>
    <t>CONTRATO DE CONSTRUCCIÓN DE VIVIENDAS PRESENTA UN AVANCE DEL 64,55%</t>
  </si>
  <si>
    <t>PROYECTO HABITACIONAL CIUDAD ALEGRIA</t>
  </si>
  <si>
    <t>CONCLUIR LAS ACTIVIDADES QUE FALTEN POR COMPLETAR EN EL PROYECTO</t>
  </si>
  <si>
    <t>REPARAR DAÑOS PROVOCADOS POR LA HUMEDAD EN 14 DEPARTAMENTOS Y 4 INFORMES DE CUMPLIMIENTO AMBIENTAL PARA CIERRE DE LICENCIA</t>
  </si>
  <si>
    <t>ELABORACIÓN DE PRESUPUESTO REFERENCIAL PARA REPARACIÓN DE DEPARTAMENTOS</t>
  </si>
  <si>
    <t>REALIZAR LA CONSTRUCCIÓN DE 14 VIVIENDAS Y AUDITORÍAS AMBIENTALES 2015-2019 PARA CIERRE DE LICENCIA</t>
  </si>
  <si>
    <t>PROYECTO HABITACIONAL LOTE BONITO</t>
  </si>
  <si>
    <t>REALIZAR LA AUDITORÍA AMBIENTAL DEL PERIODO 2016-2018 PARA EL CIERRE DE LICENCIA</t>
  </si>
  <si>
    <t>REALIZAR OBRAS DE MEJORAMIENTO E INFORMES DE CUMPLIMIENTO AMBIENTAL</t>
  </si>
  <si>
    <t>CONSTRUCCIÓN DE UN MURO DE GAVIONES PARA DETENER EL DESLIZAMIENTO DE LA CALLE 3 Y LOS INFORMES DE CUMPLIMIENTO AMBIENTAL 2012-2017</t>
  </si>
  <si>
    <t>RECEPCIÓN DEFINITIVA DE ESTUDIOS AMBIENTALES Y CIERRE DE LICENCIA</t>
  </si>
  <si>
    <t>PROYECTO LOTES C0N SERVICIOS OBRAPIA</t>
  </si>
  <si>
    <t>REALIZAR EL CIERRE DE ACTIVIDADES DEL PROYECTO</t>
  </si>
  <si>
    <t>FINALIZAR LA CONSULTORÍA "LOTES CON SERVICIOS OBRAPIA"</t>
  </si>
  <si>
    <t>INICIA PROCESO DE MEDIACIÓN</t>
  </si>
  <si>
    <t>SE CONTRATARON TRES CONSULTORÍAS Y DOS CONTRATOS DE OBRA</t>
  </si>
  <si>
    <t>INCREMENTAR EN MÁS DE 300 SOLUCIONES HABITACIONALES EN EL CANTÓ LOJA</t>
  </si>
  <si>
    <t>DOTAR DE INFRAESTRUCTURA BÁSICA Y CONSTRUCCIÓN DE 780 VIVIENDAS</t>
  </si>
  <si>
    <t>DOTAR DE INFRAESTRUCTURA BÁSICA Y CONSTRUCCIÓN DE 300 VIVIENDAS</t>
  </si>
  <si>
    <t>NO SE EJECUTÓ</t>
  </si>
  <si>
    <t>PROYECTO HABITACIONAL CIUDAD ALEGRÍA</t>
  </si>
  <si>
    <t>ELABORACIÓN DE PRESUPUESTO REFERENCIAL Y DOCUMENTACIÓN PREPARATORIA</t>
  </si>
  <si>
    <t>PROYECTO LOS JARDINES DE PUNZARA ETAPA 2</t>
  </si>
  <si>
    <t>PROYECTO LOTES CN SERVICIOS LA CASCARILLA</t>
  </si>
  <si>
    <t>PROYECTO LOTES CON SERVICIOS OBRAPIA</t>
  </si>
  <si>
    <t>AVANCE DE 64,55% EN LA CONSTRUCCIÓN DE 14 VIVIENDAS</t>
  </si>
  <si>
    <t>NO SE CONTRATÓ</t>
  </si>
  <si>
    <t>RECEPCIÓN DEFINITIVA DE LOS ESTUDIOS AMBIENTALES Y CIERRE DE LICENCIA</t>
  </si>
  <si>
    <t>SE INICIÓ UN PROCESO DE MEDIACIÓN PARA LA LIQUIDACIÓN DE LA CONSULTORÍA</t>
  </si>
  <si>
    <t>ESTUDIOS CONTRATADOS Y DOS CONTRATOS DE OBRA INICIADOS</t>
  </si>
  <si>
    <t>PROYECTO HABITACIONAL LOS JARDINES DE PUNZARA ETAPA 2</t>
  </si>
  <si>
    <t>NO SE EJECUTÓ EL PROYECTO HABITACIONAL LOS JARDINES DE PUNZARA ETAPA 2, YA QUE POR MOTIVOS DE PANDEMIA LA PLANIFICACIÓN DE LOS PROYECTOS SUFRIÓ RETRASOS.</t>
  </si>
  <si>
    <t>GASTO CORRIENTE</t>
  </si>
  <si>
    <t>PROYECTO "SAN LUCAS"</t>
  </si>
  <si>
    <t>PROYECTO NUEVO</t>
  </si>
  <si>
    <t>Ing. María del Cisne Veintimilla  (presidenta de la Asamblea Local Ciudadana)
Tele.0991275806
Correo: cisneveintimilla123@gmail.com</t>
  </si>
  <si>
    <t>Se Trabajó en una Asamblea Locales en cada Parroquia tanto Urbana como Rural
La Asamblea Local Ciudadana y el Consejo de Planificación  participaron  en la Asamblea de Socialización del anteproyecto del presupuesto 2021</t>
  </si>
  <si>
    <t xml:space="preserve">GRUPOS DE ATENCIÓN PRIORITARIA: Mujeres, discapacidad
GRUPOS GREMIALES
SOCIO ORGANIZATIVA
UNIDADES BÁSICAS DE PARTICIPACIÓN
</t>
  </si>
  <si>
    <t>mayor participación de las Parroquias Urbanas y Rurales para priorizacion de proyectos en los presupuestos Participativos; Involucramiento de la Asamblea Local Ciudadana para los procesos de Participación ciudadana y Rendición de cuentas.</t>
  </si>
  <si>
    <t xml:space="preserve">3. Tanto el informe de rendición de cuentas para el CPCCS  (formulario), como el informe de rendición de cuentas para la ciudadanía fueron aprobados por la autoridad del GAD. </t>
  </si>
  <si>
    <t>Formulario</t>
  </si>
  <si>
    <t>Una vez revisado los documentos: formulario para el CPCCS e informe narrativo para la ciudadanía, los mismos fueron aprobados por la máxima autoridad</t>
  </si>
  <si>
    <t>Desde la Asamblea Ciudadana Local con el apoyo del Gad Municipal de Loja, mediante la plataforma virtual zoom, se desarrollo la mesa de trabajo.</t>
  </si>
  <si>
    <t>A través de una reunión en las oficinas de la Empresa VIVEM-EP, se creó el equipo técnico Mixto, integrado por técnicos de la Empresa VIVEM-EP y por los ciudadanos y representantes de la Asamblea Ciudadana Local.</t>
  </si>
  <si>
    <t>A través de la Plataforma virtual Zoom, el  equipo técnico Mixto, conformó las dos subcomisiones: una liderada por la Empresa VIVEM-EP, y otra liderada por la ciudadanía, las mismas que están integradas por técnicos de la Empresa VIVEM-EP y por los ciudadanos y representantes de la Asamblea Ciudadana Local.</t>
  </si>
  <si>
    <t>En la sala de reuniones de la Empresa VIVEM-EP, se reunió la comisión mixta liderada por la Empresa VIVEM-EP, donde realizaron la evaluación de la gestión institucional, así como la distribución de los temas según ejes de desarrollo.</t>
  </si>
  <si>
    <t>En base a los temas planteados por la ciudadanía, así como información con respecto a las obras y actividades desarrolladas por las diferentes jegaturas, correspondiente a la planificación del año 2020, se elaboró el informe narrativo para la ciudadanía</t>
  </si>
  <si>
    <t>En base a información del año 2020, ejecutada por las jefaturas de la institución se lleno el respectivo formulario emitido por el CPCCS</t>
  </si>
  <si>
    <t>Ing. Gilberto Patricio León Ojeda</t>
  </si>
  <si>
    <t>Lic. Marianela del Carmen Balcázar Cruz</t>
  </si>
  <si>
    <t>Jefe Financiera-Administrativa</t>
  </si>
  <si>
    <t>mbalcazar@loja.gob.ec</t>
  </si>
  <si>
    <t>(07) 2 56 28 89 Ext. 113</t>
  </si>
  <si>
    <t>20 de abril de 2021</t>
  </si>
  <si>
    <t>https://www.loja.gob.ec/files/image/dependencias/VIVEM/lotaip/2020/informelabores/fase_1.rar</t>
  </si>
  <si>
    <t>https://www.loja.gob.ec//files/image/dependencias/VIVEM/lotaip/2020/informelabores/contracion_publica.pdf</t>
  </si>
  <si>
    <t>https://www.loja.gob.ec/files/image/dependencias/VIVEM/lotaip/2020/informelabores/estado_de_situacion_financiera.pdf</t>
  </si>
  <si>
    <t>https://www.loja.gob.ec/files/image/dependencias/VIVEM/lotaip/2020/informelabores/certificado_empresa_iess.pdf</t>
  </si>
  <si>
    <t>https://www.loja.gob.ec/files/image/dependencias/VIVEM/lotaip/2020/informelabores/certificado_cumplimiento_tributario.pdf</t>
  </si>
  <si>
    <t>https://www.loja.gob.ec/files/image/dependencias/VIVEM/lotaip/2020/informelabores/fase_2.rar</t>
  </si>
  <si>
    <t>https://www.loja.gob.ec/files/image/dependencias/VIVEM/lotaip/2020/informelabores/cedulas_presupuestarias_periodo_2020.pdf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</si>
</sst>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&quot;$&quot;\ #,##0.0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 Unicode MS"/>
      <family val="2"/>
    </font>
    <font>
      <sz val="9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DE9D9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4" borderId="24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4" fillId="7" borderId="46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vertical="center" wrapText="1"/>
    </xf>
    <xf numFmtId="0" fontId="3" fillId="7" borderId="29" xfId="0" applyFont="1" applyFill="1" applyBorder="1" applyAlignment="1">
      <alignment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3" borderId="6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3" borderId="60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5" fillId="3" borderId="6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5" fillId="9" borderId="33" xfId="0" applyFont="1" applyFill="1" applyBorder="1" applyAlignment="1">
      <alignment wrapText="1"/>
    </xf>
    <xf numFmtId="0" fontId="0" fillId="3" borderId="43" xfId="0" applyFill="1" applyBorder="1" applyAlignment="1">
      <alignment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0" fillId="3" borderId="41" xfId="0" applyFill="1" applyBorder="1" applyAlignment="1">
      <alignment vertical="center" wrapText="1"/>
    </xf>
    <xf numFmtId="0" fontId="0" fillId="3" borderId="56" xfId="0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justify" vertical="center" wrapText="1"/>
    </xf>
    <xf numFmtId="0" fontId="3" fillId="5" borderId="66" xfId="0" applyFont="1" applyFill="1" applyBorder="1" applyAlignment="1">
      <alignment horizontal="justify" vertical="center" wrapText="1"/>
    </xf>
    <xf numFmtId="0" fontId="3" fillId="5" borderId="63" xfId="0" applyFont="1" applyFill="1" applyBorder="1" applyAlignment="1">
      <alignment horizontal="justify" vertical="center" wrapText="1"/>
    </xf>
    <xf numFmtId="0" fontId="9" fillId="7" borderId="62" xfId="0" applyFont="1" applyFill="1" applyBorder="1" applyAlignment="1">
      <alignment vertical="center" wrapText="1"/>
    </xf>
    <xf numFmtId="0" fontId="9" fillId="7" borderId="23" xfId="0" applyFont="1" applyFill="1" applyBorder="1" applyAlignment="1">
      <alignment vertical="center" wrapText="1"/>
    </xf>
    <xf numFmtId="0" fontId="9" fillId="7" borderId="69" xfId="0" applyFont="1" applyFill="1" applyBorder="1" applyAlignment="1">
      <alignment vertical="center" wrapText="1"/>
    </xf>
    <xf numFmtId="0" fontId="3" fillId="5" borderId="66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5" borderId="63" xfId="0" applyFont="1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4" fillId="7" borderId="54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57" xfId="0" applyFont="1" applyFill="1" applyBorder="1" applyAlignment="1">
      <alignment horizontal="center" vertical="center" wrapText="1"/>
    </xf>
    <xf numFmtId="0" fontId="9" fillId="7" borderId="57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7" fillId="7" borderId="61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3" borderId="68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4" borderId="63" xfId="0" applyFont="1" applyFill="1" applyBorder="1" applyAlignment="1">
      <alignment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3" borderId="62" xfId="0" applyFont="1" applyFill="1" applyBorder="1" applyAlignment="1">
      <alignment horizontal="center" vertical="center" wrapText="1"/>
    </xf>
    <xf numFmtId="14" fontId="7" fillId="4" borderId="44" xfId="0" applyNumberFormat="1" applyFont="1" applyFill="1" applyBorder="1" applyAlignment="1">
      <alignment horizontal="center" vertical="center" wrapText="1"/>
    </xf>
    <xf numFmtId="0" fontId="13" fillId="4" borderId="44" xfId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5" borderId="6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4" borderId="7" xfId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0" borderId="12" xfId="1" applyBorder="1" applyAlignment="1">
      <alignment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44" fontId="3" fillId="4" borderId="65" xfId="2" applyFont="1" applyFill="1" applyBorder="1" applyAlignment="1">
      <alignment vertical="center" wrapText="1"/>
    </xf>
    <xf numFmtId="44" fontId="3" fillId="0" borderId="13" xfId="2" applyFont="1" applyBorder="1" applyAlignment="1">
      <alignment vertical="center" wrapText="1"/>
    </xf>
    <xf numFmtId="44" fontId="3" fillId="4" borderId="14" xfId="2" applyFont="1" applyFill="1" applyBorder="1" applyAlignment="1">
      <alignment vertical="center" wrapText="1"/>
    </xf>
    <xf numFmtId="44" fontId="3" fillId="4" borderId="34" xfId="0" applyNumberFormat="1" applyFont="1" applyFill="1" applyBorder="1" applyAlignment="1">
      <alignment horizontal="center" vertical="center" wrapText="1"/>
    </xf>
    <xf numFmtId="2" fontId="6" fillId="9" borderId="32" xfId="0" applyNumberFormat="1" applyFont="1" applyFill="1" applyBorder="1" applyAlignment="1">
      <alignment horizontal="center" vertical="center" wrapText="1"/>
    </xf>
    <xf numFmtId="44" fontId="3" fillId="2" borderId="34" xfId="0" applyNumberFormat="1" applyFont="1" applyFill="1" applyBorder="1" applyAlignment="1">
      <alignment horizontal="center" vertical="center" wrapText="1"/>
    </xf>
    <xf numFmtId="2" fontId="6" fillId="2" borderId="32" xfId="0" applyNumberFormat="1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wrapText="1"/>
    </xf>
    <xf numFmtId="44" fontId="3" fillId="4" borderId="32" xfId="0" applyNumberFormat="1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44" fontId="3" fillId="2" borderId="32" xfId="0" applyNumberFormat="1" applyFont="1" applyFill="1" applyBorder="1" applyAlignment="1">
      <alignment horizontal="center" vertical="center" wrapText="1"/>
    </xf>
    <xf numFmtId="44" fontId="5" fillId="9" borderId="32" xfId="0" applyNumberFormat="1" applyFont="1" applyFill="1" applyBorder="1" applyAlignment="1">
      <alignment horizontal="center" wrapText="1"/>
    </xf>
    <xf numFmtId="2" fontId="5" fillId="9" borderId="32" xfId="0" applyNumberFormat="1" applyFont="1" applyFill="1" applyBorder="1" applyAlignment="1">
      <alignment horizontal="center" wrapText="1"/>
    </xf>
    <xf numFmtId="0" fontId="7" fillId="7" borderId="61" xfId="0" applyFont="1" applyFill="1" applyBorder="1" applyAlignment="1">
      <alignment horizontal="center" vertical="center" wrapText="1"/>
    </xf>
    <xf numFmtId="44" fontId="0" fillId="4" borderId="15" xfId="2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9" fontId="3" fillId="3" borderId="1" xfId="3" applyFont="1" applyFill="1" applyBorder="1" applyAlignment="1">
      <alignment horizontal="left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center" vertical="center" wrapText="1"/>
    </xf>
    <xf numFmtId="44" fontId="3" fillId="2" borderId="12" xfId="0" applyNumberFormat="1" applyFont="1" applyFill="1" applyBorder="1" applyAlignment="1">
      <alignment horizontal="center" vertical="center" wrapText="1"/>
    </xf>
    <xf numFmtId="44" fontId="3" fillId="2" borderId="3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5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3" fillId="0" borderId="7" xfId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13" fillId="4" borderId="19" xfId="1" applyFill="1" applyBorder="1" applyAlignment="1">
      <alignment vertical="center" wrapText="1"/>
    </xf>
    <xf numFmtId="0" fontId="13" fillId="0" borderId="31" xfId="1" applyBorder="1" applyAlignment="1">
      <alignment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3" fillId="4" borderId="12" xfId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7" borderId="61" xfId="0" applyFont="1" applyFill="1" applyBorder="1" applyAlignment="1">
      <alignment horizontal="center" vertical="center" wrapText="1"/>
    </xf>
    <xf numFmtId="0" fontId="7" fillId="7" borderId="64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52" xfId="0" applyFont="1" applyFill="1" applyBorder="1" applyAlignment="1">
      <alignment horizontal="left" vertical="center" wrapText="1"/>
    </xf>
    <xf numFmtId="0" fontId="7" fillId="7" borderId="43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4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left" wrapText="1"/>
    </xf>
    <xf numFmtId="0" fontId="4" fillId="7" borderId="11" xfId="0" applyFont="1" applyFill="1" applyBorder="1" applyAlignment="1">
      <alignment horizontal="left" wrapText="1"/>
    </xf>
    <xf numFmtId="0" fontId="4" fillId="7" borderId="4" xfId="0" applyFont="1" applyFill="1" applyBorder="1" applyAlignment="1">
      <alignment horizontal="left" wrapText="1"/>
    </xf>
    <xf numFmtId="0" fontId="4" fillId="7" borderId="49" xfId="0" applyFont="1" applyFill="1" applyBorder="1" applyAlignment="1">
      <alignment horizontal="left" vertical="center" wrapText="1"/>
    </xf>
    <xf numFmtId="0" fontId="4" fillId="7" borderId="50" xfId="0" applyFont="1" applyFill="1" applyBorder="1" applyAlignment="1">
      <alignment horizontal="left" vertical="center" wrapText="1"/>
    </xf>
    <xf numFmtId="0" fontId="4" fillId="7" borderId="48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3" fillId="4" borderId="61" xfId="1" applyFill="1" applyBorder="1" applyAlignment="1">
      <alignment horizontal="center" vertical="center" wrapText="1"/>
    </xf>
    <xf numFmtId="0" fontId="13" fillId="4" borderId="64" xfId="1" applyFill="1" applyBorder="1" applyAlignment="1">
      <alignment horizontal="center" vertical="center" wrapText="1"/>
    </xf>
    <xf numFmtId="0" fontId="13" fillId="4" borderId="12" xfId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38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7" borderId="42" xfId="0" applyFont="1" applyFill="1" applyBorder="1" applyAlignment="1">
      <alignment horizontal="left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38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2" borderId="72" xfId="1" applyFill="1" applyBorder="1" applyAlignment="1">
      <alignment horizontal="center" vertical="center" wrapText="1"/>
    </xf>
    <xf numFmtId="0" fontId="13" fillId="2" borderId="16" xfId="1" applyFill="1" applyBorder="1" applyAlignment="1">
      <alignment horizontal="center" vertical="center" wrapText="1"/>
    </xf>
    <xf numFmtId="0" fontId="13" fillId="2" borderId="33" xfId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38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71" xfId="0" applyFont="1" applyFill="1" applyBorder="1" applyAlignment="1">
      <alignment horizontal="center" vertical="center" wrapText="1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1">
    <dxf>
      <fill>
        <patternFill>
          <bgColor rgb="FFC00000"/>
        </patternFill>
      </fill>
    </dxf>
  </dxfs>
  <tableStyles count="1" defaultTableStyle="TableStyleMedium9" defaultPivotStyle="PivotStyleLight16">
    <tableStyle name="Estilo de tabla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RENDICION%20DE%20CUENTAS%202020%20-%20CPCCS/Rencion%20de%20cuentas%20-%20info%20solicitada/Procesos%20de%20contratacio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S"/>
      <sheetName val="INFIMA"/>
    </sheetNames>
    <sheetDataSet>
      <sheetData sheetId="0">
        <row r="11">
          <cell r="L11">
            <v>45344</v>
          </cell>
          <cell r="M11">
            <v>569556.89</v>
          </cell>
          <cell r="N11">
            <v>17936.46</v>
          </cell>
        </row>
      </sheetData>
      <sheetData sheetId="1">
        <row r="17">
          <cell r="E17">
            <v>17994.802499999998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oja.gob.ec/files/image/dependencias/VIVEM/lotaip/2020/informelabores/contracion_publica.pdf" TargetMode="External"/><Relationship Id="rId13" Type="http://schemas.openxmlformats.org/officeDocument/2006/relationships/hyperlink" Target="https://www.loja.gob.ec/files/image/dependencias/VIVEM/lotaip/2020/informelabores/fase_2.ra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loja.gob.ec/files/image/dependencias/VIVEM/lotaip/2020/informe_rendicion_de_cuentas_2019.pdf" TargetMode="External"/><Relationship Id="rId7" Type="http://schemas.openxmlformats.org/officeDocument/2006/relationships/hyperlink" Target="https://www.loja.gob.ec/files/image/dependencias/VIVEM/lotaip/2020/informelabores/fase_1.rar" TargetMode="External"/><Relationship Id="rId12" Type="http://schemas.openxmlformats.org/officeDocument/2006/relationships/hyperlink" Target="https://www.loja.gob.ec/files/image/dependencias/VIVEM/lotaip/2020/informelabores/fase_2.rar" TargetMode="External"/><Relationship Id="rId17" Type="http://schemas.openxmlformats.org/officeDocument/2006/relationships/hyperlink" Target="https://www.loja.gob.ec/files/image/dependencias/VIVEM/lotaip/2020/informelabores/cedulas_presupuestarias_periodo_2020.pdf" TargetMode="External"/><Relationship Id="rId2" Type="http://schemas.openxmlformats.org/officeDocument/2006/relationships/hyperlink" Target="https://www.loja.gob.ec/contenido/transparencia-2020-vivem" TargetMode="External"/><Relationship Id="rId16" Type="http://schemas.openxmlformats.org/officeDocument/2006/relationships/hyperlink" Target="https://www.loja.gob.ec/files/image/dependencias/VIVEM/lotaip/2020/informelabores/fase_2.rar" TargetMode="External"/><Relationship Id="rId1" Type="http://schemas.openxmlformats.org/officeDocument/2006/relationships/hyperlink" Target="mailto:gpleon@loja.gob.ec" TargetMode="External"/><Relationship Id="rId6" Type="http://schemas.openxmlformats.org/officeDocument/2006/relationships/hyperlink" Target="https://www.loja.gob.ec/files/image/dependencias/VIVEM/lotaip/2020/informelabores/fase_1.rar" TargetMode="External"/><Relationship Id="rId11" Type="http://schemas.openxmlformats.org/officeDocument/2006/relationships/hyperlink" Target="https://www.loja.gob.ec/files/image/dependencias/VIVEM/lotaip/2020/informelabores/certificado_cumplimiento_tributario.pdf" TargetMode="External"/><Relationship Id="rId5" Type="http://schemas.openxmlformats.org/officeDocument/2006/relationships/hyperlink" Target="https://www.loja.gob.ec/files/image/dependencias/VIVEM/lotaip/2020/informelabores/fase_1.rar" TargetMode="External"/><Relationship Id="rId15" Type="http://schemas.openxmlformats.org/officeDocument/2006/relationships/hyperlink" Target="https://www.loja.gob.ec/files/image/dependencias/VIVEM/lotaip/2020/informelabores/fase_2.rar" TargetMode="External"/><Relationship Id="rId10" Type="http://schemas.openxmlformats.org/officeDocument/2006/relationships/hyperlink" Target="https://www.loja.gob.ec/files/image/dependencias/VIVEM/lotaip/2020/informelabores/certificado_empresa_iess.pdf" TargetMode="External"/><Relationship Id="rId4" Type="http://schemas.openxmlformats.org/officeDocument/2006/relationships/hyperlink" Target="mailto:mbalcazar@loja.gob.ec" TargetMode="External"/><Relationship Id="rId9" Type="http://schemas.openxmlformats.org/officeDocument/2006/relationships/hyperlink" Target="https://www.loja.gob.ec/files/image/dependencias/VIVEM/lotaip/2020/informelabores/estado_de_situacion_financiera.pdf" TargetMode="External"/><Relationship Id="rId14" Type="http://schemas.openxmlformats.org/officeDocument/2006/relationships/hyperlink" Target="https://www.loja.gob.ec/files/image/dependencias/VIVEM/lotaip/2020/informelabores/fase_2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5"/>
  <sheetViews>
    <sheetView tabSelected="1" topLeftCell="A74" zoomScale="90" zoomScaleNormal="90" workbookViewId="0">
      <selection activeCell="F92" sqref="F92"/>
    </sheetView>
  </sheetViews>
  <sheetFormatPr baseColWidth="10" defaultRowHeight="15" x14ac:dyDescent="0.25"/>
  <cols>
    <col min="1" max="1" width="5.140625" style="1" customWidth="1"/>
    <col min="2" max="2" width="38.85546875" style="1" customWidth="1"/>
    <col min="3" max="3" width="39.7109375" style="1" customWidth="1"/>
    <col min="4" max="4" width="40.7109375" style="1" customWidth="1"/>
    <col min="5" max="5" width="32" style="1" customWidth="1"/>
    <col min="6" max="6" width="15.140625" style="1" customWidth="1"/>
    <col min="7" max="7" width="21.140625" style="1" customWidth="1"/>
    <col min="8" max="8" width="14" style="1" hidden="1" customWidth="1"/>
    <col min="9" max="9" width="17.85546875" style="1" customWidth="1"/>
    <col min="10" max="10" width="20.28515625" style="1" customWidth="1"/>
    <col min="11" max="11" width="14.7109375" style="1" customWidth="1"/>
    <col min="12" max="12" width="17.85546875" style="1" customWidth="1"/>
    <col min="13" max="13" width="12.42578125" style="1" customWidth="1"/>
    <col min="14" max="16384" width="11.42578125" style="1"/>
  </cols>
  <sheetData>
    <row r="1" spans="2:11" x14ac:dyDescent="0.25">
      <c r="B1" s="272" t="s">
        <v>108</v>
      </c>
      <c r="C1" s="273"/>
      <c r="D1" s="273"/>
      <c r="E1" s="273"/>
      <c r="F1" s="273"/>
      <c r="G1" s="273"/>
      <c r="H1" s="274"/>
      <c r="I1" s="29"/>
      <c r="J1" s="16"/>
      <c r="K1" s="16"/>
    </row>
    <row r="2" spans="2:11" x14ac:dyDescent="0.25">
      <c r="B2" s="275"/>
      <c r="C2" s="276"/>
      <c r="D2" s="276"/>
      <c r="E2" s="276"/>
      <c r="F2" s="276"/>
      <c r="G2" s="276"/>
      <c r="H2" s="277"/>
      <c r="I2" s="16"/>
      <c r="J2" s="16"/>
      <c r="K2" s="16"/>
    </row>
    <row r="3" spans="2:11" ht="15.75" thickBot="1" x14ac:dyDescent="0.3">
      <c r="B3" s="278"/>
      <c r="C3" s="279"/>
      <c r="D3" s="279"/>
      <c r="E3" s="279"/>
      <c r="F3" s="279"/>
      <c r="G3" s="279"/>
      <c r="H3" s="280"/>
      <c r="I3" s="29"/>
      <c r="J3" s="16"/>
      <c r="K3" s="16"/>
    </row>
    <row r="4" spans="2:11" ht="15.75" thickBot="1" x14ac:dyDescent="0.3">
      <c r="B4" s="281"/>
      <c r="C4" s="281"/>
      <c r="D4" s="281"/>
      <c r="E4" s="281"/>
      <c r="F4" s="281"/>
      <c r="G4" s="281"/>
      <c r="H4" s="29"/>
      <c r="I4" s="30"/>
      <c r="J4" s="16"/>
      <c r="K4" s="16"/>
    </row>
    <row r="5" spans="2:11" ht="15.75" thickBot="1" x14ac:dyDescent="0.3">
      <c r="B5" s="282" t="s">
        <v>62</v>
      </c>
      <c r="C5" s="283"/>
      <c r="D5" s="16"/>
      <c r="E5" s="16"/>
      <c r="F5" s="16"/>
      <c r="G5" s="16"/>
      <c r="H5" s="16"/>
      <c r="I5" s="31"/>
      <c r="J5" s="16"/>
      <c r="K5" s="16"/>
    </row>
    <row r="6" spans="2:11" ht="25.5" x14ac:dyDescent="0.25">
      <c r="B6" s="39" t="s">
        <v>110</v>
      </c>
      <c r="C6" s="40" t="s">
        <v>238</v>
      </c>
      <c r="D6" s="268"/>
      <c r="E6" s="284"/>
      <c r="F6" s="284"/>
      <c r="G6" s="284"/>
      <c r="H6" s="284"/>
      <c r="I6" s="38"/>
      <c r="J6" s="16"/>
      <c r="K6" s="16"/>
    </row>
    <row r="7" spans="2:11" x14ac:dyDescent="0.25">
      <c r="B7" s="85" t="s">
        <v>111</v>
      </c>
      <c r="C7" s="42" t="s">
        <v>239</v>
      </c>
      <c r="D7" s="16"/>
      <c r="E7" s="16"/>
      <c r="F7" s="16"/>
      <c r="G7" s="16"/>
      <c r="H7" s="16"/>
      <c r="I7" s="31"/>
      <c r="J7" s="16"/>
      <c r="K7" s="16"/>
    </row>
    <row r="8" spans="2:11" x14ac:dyDescent="0.25">
      <c r="B8" s="82" t="s">
        <v>118</v>
      </c>
      <c r="C8" s="141" t="s">
        <v>240</v>
      </c>
      <c r="D8" s="16"/>
      <c r="E8" s="16"/>
      <c r="F8" s="16"/>
      <c r="G8" s="16"/>
      <c r="H8" s="16"/>
      <c r="I8" s="31"/>
      <c r="J8" s="16"/>
      <c r="K8" s="16"/>
    </row>
    <row r="9" spans="2:11" ht="15.75" thickBot="1" x14ac:dyDescent="0.3">
      <c r="B9" s="41" t="s">
        <v>63</v>
      </c>
      <c r="C9" s="43" t="s">
        <v>241</v>
      </c>
      <c r="D9" s="16"/>
      <c r="E9" s="16"/>
      <c r="F9" s="16"/>
      <c r="G9" s="16"/>
      <c r="H9" s="16"/>
      <c r="I9" s="31"/>
      <c r="J9" s="16"/>
      <c r="K9" s="16"/>
    </row>
    <row r="10" spans="2:11" ht="15.75" thickBot="1" x14ac:dyDescent="0.3">
      <c r="B10" s="286"/>
      <c r="C10" s="287"/>
      <c r="D10" s="16"/>
      <c r="E10" s="16"/>
      <c r="F10" s="16"/>
      <c r="G10" s="16"/>
      <c r="H10" s="16"/>
      <c r="I10" s="31"/>
      <c r="J10" s="16"/>
      <c r="K10" s="16"/>
    </row>
    <row r="11" spans="2:11" ht="15.75" thickBot="1" x14ac:dyDescent="0.3">
      <c r="B11" s="44" t="s">
        <v>97</v>
      </c>
      <c r="C11" s="45" t="s">
        <v>96</v>
      </c>
      <c r="D11" s="16"/>
      <c r="E11" s="16"/>
      <c r="F11" s="16"/>
      <c r="G11" s="16"/>
      <c r="H11" s="16"/>
      <c r="I11" s="31"/>
      <c r="J11" s="16"/>
      <c r="K11" s="16"/>
    </row>
    <row r="12" spans="2:11" x14ac:dyDescent="0.25">
      <c r="B12" s="39" t="s">
        <v>109</v>
      </c>
      <c r="C12" s="40" t="s">
        <v>10</v>
      </c>
      <c r="D12" s="16"/>
      <c r="E12" s="16"/>
      <c r="F12" s="16"/>
      <c r="G12" s="16"/>
      <c r="H12" s="16"/>
      <c r="I12" s="31"/>
      <c r="J12" s="16"/>
      <c r="K12" s="16"/>
    </row>
    <row r="13" spans="2:11" x14ac:dyDescent="0.25">
      <c r="B13" s="51" t="s">
        <v>112</v>
      </c>
      <c r="C13" s="52" t="s">
        <v>10</v>
      </c>
      <c r="D13" s="16"/>
      <c r="E13" s="16"/>
      <c r="F13" s="16"/>
      <c r="G13" s="16"/>
      <c r="H13" s="16"/>
      <c r="I13" s="31"/>
      <c r="J13" s="16"/>
      <c r="K13" s="16"/>
    </row>
    <row r="14" spans="2:11" ht="15.75" thickBot="1" x14ac:dyDescent="0.3">
      <c r="B14" s="53" t="s">
        <v>113</v>
      </c>
      <c r="C14" s="52" t="s">
        <v>10</v>
      </c>
      <c r="D14" s="16"/>
      <c r="E14" s="16"/>
      <c r="F14" s="16"/>
      <c r="G14" s="16"/>
      <c r="H14" s="16"/>
      <c r="I14" s="31"/>
      <c r="J14" s="16"/>
      <c r="K14" s="16"/>
    </row>
    <row r="15" spans="2:11" ht="15.75" thickBot="1" x14ac:dyDescent="0.3">
      <c r="B15" s="288"/>
      <c r="C15" s="289"/>
      <c r="D15" s="16"/>
      <c r="E15" s="16"/>
      <c r="F15" s="16"/>
      <c r="G15" s="16"/>
      <c r="H15" s="16"/>
      <c r="I15" s="31"/>
      <c r="J15" s="16"/>
      <c r="K15" s="16"/>
    </row>
    <row r="16" spans="2:11" ht="15.75" thickBot="1" x14ac:dyDescent="0.3">
      <c r="B16" s="290" t="s">
        <v>114</v>
      </c>
      <c r="C16" s="291"/>
      <c r="D16" s="31"/>
      <c r="E16" s="31"/>
      <c r="F16" s="31"/>
      <c r="G16" s="31"/>
      <c r="H16" s="31"/>
      <c r="I16" s="31"/>
      <c r="J16" s="16"/>
      <c r="K16" s="16"/>
    </row>
    <row r="17" spans="2:11" x14ac:dyDescent="0.25">
      <c r="B17" s="39" t="s">
        <v>0</v>
      </c>
      <c r="C17" s="40" t="s">
        <v>242</v>
      </c>
      <c r="D17" s="38"/>
      <c r="E17" s="38"/>
      <c r="F17" s="38"/>
      <c r="G17" s="38"/>
      <c r="H17" s="38"/>
      <c r="I17" s="24"/>
      <c r="J17" s="16"/>
      <c r="K17" s="16"/>
    </row>
    <row r="18" spans="2:11" x14ac:dyDescent="0.25">
      <c r="B18" s="82" t="s">
        <v>1</v>
      </c>
      <c r="C18" s="42" t="s">
        <v>242</v>
      </c>
      <c r="D18" s="38"/>
      <c r="E18" s="38"/>
      <c r="F18" s="38"/>
      <c r="G18" s="38"/>
      <c r="H18" s="38"/>
      <c r="I18" s="24"/>
      <c r="J18" s="16"/>
      <c r="K18" s="16"/>
    </row>
    <row r="19" spans="2:11" x14ac:dyDescent="0.25">
      <c r="B19" s="82" t="s">
        <v>2</v>
      </c>
      <c r="C19" s="42" t="s">
        <v>243</v>
      </c>
      <c r="D19" s="38"/>
      <c r="E19" s="38"/>
      <c r="F19" s="38"/>
      <c r="G19" s="38"/>
      <c r="H19" s="38"/>
      <c r="I19" s="24"/>
      <c r="J19" s="16"/>
      <c r="K19" s="16"/>
    </row>
    <row r="20" spans="2:11" x14ac:dyDescent="0.25">
      <c r="B20" s="83" t="s">
        <v>3</v>
      </c>
      <c r="C20" s="42" t="s">
        <v>242</v>
      </c>
      <c r="D20" s="38"/>
      <c r="E20" s="38"/>
      <c r="F20" s="38"/>
      <c r="G20" s="38"/>
      <c r="H20" s="38"/>
      <c r="I20" s="24"/>
      <c r="J20" s="16"/>
      <c r="K20" s="16"/>
    </row>
    <row r="21" spans="2:11" ht="15.75" thickBot="1" x14ac:dyDescent="0.3">
      <c r="B21" s="84" t="s">
        <v>4</v>
      </c>
      <c r="C21" s="43" t="s">
        <v>244</v>
      </c>
      <c r="D21" s="38"/>
      <c r="E21" s="38"/>
      <c r="F21" s="38"/>
      <c r="G21" s="38"/>
      <c r="H21" s="38"/>
      <c r="I21" s="24"/>
      <c r="J21" s="16"/>
      <c r="K21" s="16"/>
    </row>
    <row r="22" spans="2:11" x14ac:dyDescent="0.25">
      <c r="B22" s="39" t="s">
        <v>64</v>
      </c>
      <c r="C22" s="40" t="s">
        <v>245</v>
      </c>
      <c r="D22" s="38"/>
      <c r="E22" s="38"/>
      <c r="F22" s="38"/>
      <c r="G22" s="38"/>
      <c r="H22" s="38"/>
      <c r="I22" s="24"/>
      <c r="J22" s="16"/>
      <c r="K22" s="16"/>
    </row>
    <row r="23" spans="2:11" x14ac:dyDescent="0.25">
      <c r="B23" s="82" t="s">
        <v>5</v>
      </c>
      <c r="C23" s="42" t="s">
        <v>246</v>
      </c>
      <c r="D23" s="38"/>
      <c r="E23" s="38"/>
      <c r="F23" s="38"/>
      <c r="G23" s="38"/>
      <c r="H23" s="38"/>
      <c r="I23" s="24"/>
      <c r="J23" s="16"/>
      <c r="K23" s="16"/>
    </row>
    <row r="24" spans="2:11" x14ac:dyDescent="0.25">
      <c r="B24" s="82" t="s">
        <v>6</v>
      </c>
      <c r="C24" s="42" t="s">
        <v>247</v>
      </c>
      <c r="D24" s="38"/>
      <c r="E24" s="38"/>
      <c r="F24" s="38"/>
      <c r="G24" s="38"/>
      <c r="H24" s="38"/>
      <c r="I24" s="24"/>
      <c r="J24" s="16"/>
      <c r="K24" s="16"/>
    </row>
    <row r="25" spans="2:11" x14ac:dyDescent="0.25">
      <c r="B25" s="83" t="s">
        <v>7</v>
      </c>
      <c r="C25" s="42">
        <v>1160052120001</v>
      </c>
      <c r="D25" s="38"/>
      <c r="E25" s="38"/>
      <c r="F25" s="38"/>
      <c r="G25" s="38"/>
      <c r="H25" s="38"/>
      <c r="I25" s="24"/>
      <c r="J25" s="16"/>
      <c r="K25" s="16"/>
    </row>
    <row r="26" spans="2:11" ht="15.75" thickBot="1" x14ac:dyDescent="0.3">
      <c r="B26" s="285"/>
      <c r="C26" s="285"/>
      <c r="D26" s="16"/>
      <c r="E26" s="16"/>
      <c r="F26" s="16"/>
      <c r="G26" s="16"/>
      <c r="H26" s="16"/>
      <c r="I26" s="31"/>
      <c r="J26" s="16"/>
      <c r="K26" s="16"/>
    </row>
    <row r="27" spans="2:11" ht="15.75" thickBot="1" x14ac:dyDescent="0.3">
      <c r="B27" s="241" t="s">
        <v>115</v>
      </c>
      <c r="C27" s="243"/>
      <c r="D27" s="16"/>
      <c r="E27" s="16"/>
      <c r="F27" s="16"/>
      <c r="G27" s="16"/>
      <c r="H27" s="16"/>
      <c r="I27" s="31"/>
      <c r="J27" s="16"/>
      <c r="K27" s="16"/>
    </row>
    <row r="28" spans="2:11" x14ac:dyDescent="0.25">
      <c r="B28" s="39" t="s">
        <v>116</v>
      </c>
      <c r="C28" s="40" t="s">
        <v>323</v>
      </c>
      <c r="D28" s="16"/>
      <c r="E28" s="16"/>
      <c r="I28" s="32"/>
    </row>
    <row r="29" spans="2:11" ht="30" x14ac:dyDescent="0.25">
      <c r="B29" s="82" t="s">
        <v>117</v>
      </c>
      <c r="C29" s="42" t="s">
        <v>251</v>
      </c>
      <c r="D29" s="268"/>
      <c r="E29" s="268"/>
      <c r="F29" s="268"/>
      <c r="G29" s="16"/>
      <c r="H29" s="16"/>
      <c r="I29" s="31"/>
      <c r="J29" s="16"/>
      <c r="K29" s="16"/>
    </row>
    <row r="30" spans="2:11" x14ac:dyDescent="0.25">
      <c r="B30" s="82" t="s">
        <v>65</v>
      </c>
      <c r="C30" s="42" t="s">
        <v>248</v>
      </c>
      <c r="D30" s="24"/>
      <c r="E30" s="24"/>
      <c r="F30" s="24"/>
      <c r="G30" s="16"/>
      <c r="H30" s="16"/>
      <c r="I30" s="31"/>
      <c r="J30" s="16"/>
      <c r="K30" s="16"/>
    </row>
    <row r="31" spans="2:11" x14ac:dyDescent="0.25">
      <c r="B31" s="83" t="s">
        <v>66</v>
      </c>
      <c r="C31" s="142" t="s">
        <v>249</v>
      </c>
      <c r="D31" s="24"/>
      <c r="E31" s="24"/>
      <c r="F31" s="24"/>
      <c r="G31" s="16"/>
      <c r="H31" s="16"/>
      <c r="I31" s="31"/>
      <c r="J31" s="16"/>
      <c r="K31" s="16"/>
    </row>
    <row r="32" spans="2:11" ht="15.75" thickBot="1" x14ac:dyDescent="0.3">
      <c r="B32" s="84" t="s">
        <v>6</v>
      </c>
      <c r="C32" s="42" t="s">
        <v>250</v>
      </c>
      <c r="D32" s="24"/>
      <c r="E32" s="24"/>
      <c r="F32" s="24"/>
      <c r="G32" s="16"/>
      <c r="H32" s="16"/>
      <c r="I32" s="31"/>
      <c r="J32" s="16"/>
      <c r="K32" s="16"/>
    </row>
    <row r="33" spans="2:12" ht="15.75" thickBot="1" x14ac:dyDescent="0.3">
      <c r="B33" s="268"/>
      <c r="C33" s="269"/>
      <c r="D33" s="16"/>
      <c r="E33" s="16"/>
      <c r="F33" s="16"/>
      <c r="G33" s="16"/>
      <c r="H33" s="16"/>
      <c r="I33" s="31"/>
      <c r="J33" s="16"/>
      <c r="K33" s="16"/>
    </row>
    <row r="34" spans="2:12" ht="15.75" thickBot="1" x14ac:dyDescent="0.3">
      <c r="B34" s="241" t="s">
        <v>69</v>
      </c>
      <c r="C34" s="243"/>
      <c r="D34" s="16"/>
      <c r="E34" s="16"/>
      <c r="F34" s="16"/>
      <c r="G34" s="16"/>
      <c r="H34" s="16"/>
      <c r="I34" s="31"/>
      <c r="J34" s="16"/>
      <c r="K34" s="16"/>
    </row>
    <row r="35" spans="2:12" x14ac:dyDescent="0.25">
      <c r="B35" s="39" t="s">
        <v>67</v>
      </c>
      <c r="C35" s="40" t="s">
        <v>324</v>
      </c>
      <c r="D35" s="160"/>
      <c r="E35" s="16"/>
      <c r="F35" s="16"/>
      <c r="G35" s="16"/>
      <c r="H35" s="16"/>
      <c r="I35" s="31"/>
      <c r="J35" s="16"/>
      <c r="K35" s="16"/>
    </row>
    <row r="36" spans="2:12" x14ac:dyDescent="0.25">
      <c r="B36" s="82" t="s">
        <v>68</v>
      </c>
      <c r="C36" s="42" t="s">
        <v>325</v>
      </c>
      <c r="D36" s="16"/>
      <c r="E36" s="16"/>
      <c r="F36" s="16"/>
      <c r="G36" s="16"/>
      <c r="H36" s="16"/>
      <c r="I36" s="31"/>
      <c r="J36" s="16"/>
      <c r="K36" s="16"/>
    </row>
    <row r="37" spans="2:12" x14ac:dyDescent="0.25">
      <c r="B37" s="82" t="s">
        <v>65</v>
      </c>
      <c r="C37" s="42" t="s">
        <v>328</v>
      </c>
      <c r="D37" s="16"/>
      <c r="E37" s="16"/>
      <c r="F37" s="16"/>
      <c r="G37" s="16"/>
      <c r="H37" s="16"/>
      <c r="I37" s="31"/>
      <c r="J37" s="16"/>
      <c r="K37" s="16"/>
    </row>
    <row r="38" spans="2:12" x14ac:dyDescent="0.25">
      <c r="B38" s="83" t="s">
        <v>66</v>
      </c>
      <c r="C38" s="142" t="s">
        <v>326</v>
      </c>
      <c r="D38" s="16"/>
      <c r="E38" s="16"/>
      <c r="F38" s="16"/>
      <c r="G38" s="16"/>
      <c r="H38" s="16"/>
      <c r="I38" s="31"/>
      <c r="J38" s="16"/>
      <c r="K38" s="16"/>
    </row>
    <row r="39" spans="2:12" ht="15.75" thickBot="1" x14ac:dyDescent="0.3">
      <c r="B39" s="84" t="s">
        <v>6</v>
      </c>
      <c r="C39" s="42" t="s">
        <v>327</v>
      </c>
      <c r="D39" s="16"/>
      <c r="E39" s="16"/>
      <c r="F39" s="16"/>
      <c r="G39" s="16"/>
      <c r="H39" s="16"/>
      <c r="I39" s="31"/>
      <c r="J39" s="16"/>
      <c r="K39" s="16"/>
    </row>
    <row r="40" spans="2:12" ht="15.75" thickBot="1" x14ac:dyDescent="0.3">
      <c r="B40" s="38"/>
      <c r="C40" s="21"/>
      <c r="D40" s="16"/>
      <c r="E40" s="16"/>
      <c r="F40" s="16"/>
      <c r="G40" s="16"/>
      <c r="H40" s="16"/>
      <c r="I40" s="31"/>
      <c r="J40" s="16"/>
      <c r="K40" s="16"/>
    </row>
    <row r="41" spans="2:12" ht="15.75" thickBot="1" x14ac:dyDescent="0.3">
      <c r="B41" s="270" t="s">
        <v>70</v>
      </c>
      <c r="C41" s="271"/>
      <c r="D41" s="16"/>
      <c r="E41" s="16"/>
      <c r="F41" s="16"/>
      <c r="G41" s="16"/>
      <c r="H41" s="16"/>
      <c r="I41" s="31"/>
      <c r="J41" s="16"/>
      <c r="K41" s="16"/>
    </row>
    <row r="42" spans="2:12" x14ac:dyDescent="0.25">
      <c r="B42" s="39" t="s">
        <v>67</v>
      </c>
      <c r="C42" s="40"/>
      <c r="D42" s="160"/>
      <c r="E42" s="16"/>
      <c r="F42" s="16"/>
      <c r="G42" s="16"/>
      <c r="H42" s="16"/>
      <c r="I42" s="31"/>
      <c r="J42" s="16"/>
      <c r="K42" s="16"/>
    </row>
    <row r="43" spans="2:12" x14ac:dyDescent="0.25">
      <c r="B43" s="82" t="s">
        <v>68</v>
      </c>
      <c r="C43" s="42"/>
      <c r="D43" s="16"/>
      <c r="E43" s="16"/>
      <c r="F43" s="16"/>
      <c r="G43" s="16"/>
      <c r="H43" s="16"/>
      <c r="I43" s="31"/>
      <c r="J43" s="16"/>
      <c r="K43" s="16"/>
    </row>
    <row r="44" spans="2:12" x14ac:dyDescent="0.25">
      <c r="B44" s="82" t="s">
        <v>65</v>
      </c>
      <c r="C44" s="42"/>
      <c r="D44" s="16"/>
      <c r="E44" s="16"/>
      <c r="F44" s="16"/>
      <c r="G44" s="16"/>
      <c r="H44" s="16"/>
      <c r="I44" s="31"/>
      <c r="J44" s="16"/>
      <c r="K44" s="16"/>
    </row>
    <row r="45" spans="2:12" x14ac:dyDescent="0.25">
      <c r="B45" s="83" t="s">
        <v>66</v>
      </c>
      <c r="C45" s="42"/>
      <c r="D45" s="16"/>
      <c r="E45" s="16"/>
      <c r="F45" s="16"/>
      <c r="G45" s="16"/>
      <c r="H45" s="16"/>
      <c r="I45" s="31"/>
      <c r="J45" s="16"/>
      <c r="K45" s="16"/>
    </row>
    <row r="46" spans="2:12" ht="15.75" thickBot="1" x14ac:dyDescent="0.3">
      <c r="B46" s="84" t="s">
        <v>6</v>
      </c>
      <c r="C46" s="43"/>
      <c r="D46" s="16"/>
      <c r="E46" s="16"/>
      <c r="F46" s="16"/>
      <c r="G46" s="16"/>
      <c r="H46" s="16"/>
      <c r="I46" s="31"/>
      <c r="J46" s="16"/>
      <c r="K46" s="16"/>
    </row>
    <row r="47" spans="2:12" ht="15.75" thickBot="1" x14ac:dyDescent="0.3">
      <c r="B47" s="38"/>
      <c r="C47" s="21"/>
      <c r="D47" s="16"/>
      <c r="E47" s="16"/>
      <c r="F47" s="16"/>
      <c r="G47" s="16"/>
      <c r="H47" s="16"/>
      <c r="I47" s="31"/>
      <c r="J47" s="16"/>
      <c r="K47" s="16"/>
    </row>
    <row r="48" spans="2:12" ht="15.75" thickBot="1" x14ac:dyDescent="0.3">
      <c r="B48" s="222" t="s">
        <v>216</v>
      </c>
      <c r="C48" s="223"/>
      <c r="D48" s="30"/>
      <c r="E48" s="16"/>
      <c r="F48" s="16"/>
      <c r="G48" s="16"/>
      <c r="H48" s="16"/>
      <c r="I48" s="16"/>
      <c r="J48" s="31"/>
      <c r="K48" s="16"/>
      <c r="L48" s="16"/>
    </row>
    <row r="49" spans="1:13" ht="26.25" thickBot="1" x14ac:dyDescent="0.3">
      <c r="B49" s="218" t="s">
        <v>217</v>
      </c>
      <c r="C49" s="224" t="s">
        <v>218</v>
      </c>
      <c r="D49" s="218" t="s">
        <v>219</v>
      </c>
      <c r="E49" s="220" t="s">
        <v>98</v>
      </c>
      <c r="F49" s="221"/>
      <c r="G49" s="218" t="s">
        <v>220</v>
      </c>
      <c r="H49" s="130" t="s">
        <v>221</v>
      </c>
      <c r="I49" s="220" t="s">
        <v>221</v>
      </c>
      <c r="J49" s="221"/>
      <c r="K49" s="218" t="s">
        <v>222</v>
      </c>
      <c r="L49" s="218" t="s">
        <v>223</v>
      </c>
      <c r="M49" s="218" t="s">
        <v>224</v>
      </c>
    </row>
    <row r="50" spans="1:13" ht="25.5" x14ac:dyDescent="0.25">
      <c r="B50" s="219"/>
      <c r="C50" s="225"/>
      <c r="D50" s="219"/>
      <c r="E50" s="178" t="s">
        <v>225</v>
      </c>
      <c r="F50" s="184" t="s">
        <v>226</v>
      </c>
      <c r="G50" s="219"/>
      <c r="H50" s="178" t="s">
        <v>101</v>
      </c>
      <c r="I50" s="178" t="s">
        <v>101</v>
      </c>
      <c r="J50" s="183" t="s">
        <v>102</v>
      </c>
      <c r="K50" s="219"/>
      <c r="L50" s="219"/>
      <c r="M50" s="219"/>
    </row>
    <row r="51" spans="1:13" ht="102" x14ac:dyDescent="0.25">
      <c r="B51" s="180" t="s">
        <v>268</v>
      </c>
      <c r="C51" s="180" t="s">
        <v>267</v>
      </c>
      <c r="D51" s="180" t="s">
        <v>276</v>
      </c>
      <c r="E51" s="181">
        <v>1</v>
      </c>
      <c r="F51" s="181" t="s">
        <v>277</v>
      </c>
      <c r="G51" s="181" t="s">
        <v>278</v>
      </c>
      <c r="H51" s="181" t="s">
        <v>227</v>
      </c>
      <c r="I51" s="181">
        <v>2</v>
      </c>
      <c r="J51" s="181" t="s">
        <v>274</v>
      </c>
      <c r="K51" s="189">
        <v>0.45</v>
      </c>
      <c r="L51" s="181" t="s">
        <v>279</v>
      </c>
      <c r="M51" s="181" t="s">
        <v>269</v>
      </c>
    </row>
    <row r="52" spans="1:13" ht="96.75" customHeight="1" x14ac:dyDescent="0.25">
      <c r="B52" s="180" t="s">
        <v>268</v>
      </c>
      <c r="C52" s="180" t="s">
        <v>267</v>
      </c>
      <c r="D52" s="180" t="s">
        <v>270</v>
      </c>
      <c r="E52" s="181">
        <v>2</v>
      </c>
      <c r="F52" s="181" t="s">
        <v>277</v>
      </c>
      <c r="G52" s="181" t="s">
        <v>280</v>
      </c>
      <c r="H52" s="181"/>
      <c r="I52" s="181">
        <v>2</v>
      </c>
      <c r="J52" s="181" t="s">
        <v>274</v>
      </c>
      <c r="K52" s="189">
        <v>0.32</v>
      </c>
      <c r="L52" s="181" t="s">
        <v>275</v>
      </c>
      <c r="M52" s="181" t="s">
        <v>269</v>
      </c>
    </row>
    <row r="53" spans="1:13" ht="83.25" customHeight="1" x14ac:dyDescent="0.25">
      <c r="B53" s="180" t="s">
        <v>268</v>
      </c>
      <c r="C53" s="180" t="s">
        <v>267</v>
      </c>
      <c r="D53" s="180" t="s">
        <v>281</v>
      </c>
      <c r="E53" s="181">
        <v>3</v>
      </c>
      <c r="F53" s="181" t="s">
        <v>277</v>
      </c>
      <c r="G53" s="181" t="s">
        <v>282</v>
      </c>
      <c r="H53" s="181"/>
      <c r="I53" s="181">
        <v>1</v>
      </c>
      <c r="J53" s="181" t="s">
        <v>274</v>
      </c>
      <c r="K53" s="189">
        <v>0</v>
      </c>
      <c r="L53" s="181" t="s">
        <v>294</v>
      </c>
      <c r="M53" s="181" t="s">
        <v>269</v>
      </c>
    </row>
    <row r="54" spans="1:13" ht="90.75" customHeight="1" x14ac:dyDescent="0.25">
      <c r="B54" s="180" t="s">
        <v>268</v>
      </c>
      <c r="C54" s="180" t="s">
        <v>267</v>
      </c>
      <c r="D54" s="180" t="s">
        <v>272</v>
      </c>
      <c r="E54" s="181">
        <v>4</v>
      </c>
      <c r="F54" s="181" t="s">
        <v>283</v>
      </c>
      <c r="G54" s="181" t="s">
        <v>284</v>
      </c>
      <c r="H54" s="181"/>
      <c r="I54" s="181">
        <v>2</v>
      </c>
      <c r="J54" s="181">
        <v>1</v>
      </c>
      <c r="K54" s="189">
        <v>0.5</v>
      </c>
      <c r="L54" s="181" t="s">
        <v>285</v>
      </c>
      <c r="M54" s="181" t="s">
        <v>269</v>
      </c>
    </row>
    <row r="55" spans="1:13" ht="90.75" customHeight="1" x14ac:dyDescent="0.25">
      <c r="B55" s="180" t="s">
        <v>268</v>
      </c>
      <c r="C55" s="180" t="s">
        <v>267</v>
      </c>
      <c r="D55" s="180" t="s">
        <v>286</v>
      </c>
      <c r="E55" s="181">
        <v>5</v>
      </c>
      <c r="F55" s="181" t="s">
        <v>287</v>
      </c>
      <c r="G55" s="181" t="s">
        <v>288</v>
      </c>
      <c r="H55" s="181"/>
      <c r="I55" s="181">
        <v>1</v>
      </c>
      <c r="J55" s="181"/>
      <c r="K55" s="189">
        <v>0.35</v>
      </c>
      <c r="L55" s="181" t="s">
        <v>289</v>
      </c>
      <c r="M55" s="181" t="s">
        <v>269</v>
      </c>
    </row>
    <row r="56" spans="1:13" ht="84.75" customHeight="1" x14ac:dyDescent="0.25">
      <c r="B56" s="180" t="s">
        <v>268</v>
      </c>
      <c r="C56" s="180" t="s">
        <v>271</v>
      </c>
      <c r="D56" s="180" t="s">
        <v>271</v>
      </c>
      <c r="E56" s="181">
        <v>6</v>
      </c>
      <c r="F56" s="181" t="s">
        <v>273</v>
      </c>
      <c r="G56" s="181" t="s">
        <v>292</v>
      </c>
      <c r="H56" s="181"/>
      <c r="I56" s="181">
        <v>4</v>
      </c>
      <c r="J56" s="181" t="s">
        <v>274</v>
      </c>
      <c r="K56" s="182">
        <v>7.4999999999999997E-2</v>
      </c>
      <c r="L56" s="181" t="s">
        <v>290</v>
      </c>
      <c r="M56" s="181" t="s">
        <v>269</v>
      </c>
    </row>
    <row r="57" spans="1:13" ht="86.25" customHeight="1" x14ac:dyDescent="0.25">
      <c r="B57" s="180" t="s">
        <v>268</v>
      </c>
      <c r="C57" s="180" t="s">
        <v>267</v>
      </c>
      <c r="D57" s="180" t="s">
        <v>297</v>
      </c>
      <c r="E57" s="181">
        <v>7</v>
      </c>
      <c r="F57" s="181" t="s">
        <v>291</v>
      </c>
      <c r="G57" s="181" t="s">
        <v>293</v>
      </c>
      <c r="H57" s="181"/>
      <c r="I57" s="181">
        <v>4</v>
      </c>
      <c r="J57" s="181" t="s">
        <v>274</v>
      </c>
      <c r="K57" s="181"/>
      <c r="L57" s="181" t="s">
        <v>294</v>
      </c>
      <c r="M57" s="181" t="s">
        <v>269</v>
      </c>
    </row>
    <row r="58" spans="1:13" ht="15.75" thickBot="1" x14ac:dyDescent="0.3">
      <c r="B58"/>
      <c r="C58"/>
      <c r="D58"/>
      <c r="E58"/>
      <c r="F58"/>
      <c r="G58" s="16"/>
      <c r="H58" s="16"/>
      <c r="I58" s="16"/>
      <c r="J58" s="31"/>
      <c r="K58" s="16"/>
      <c r="L58" s="16"/>
    </row>
    <row r="59" spans="1:13" ht="15.75" thickBot="1" x14ac:dyDescent="0.3">
      <c r="B59" s="215" t="s">
        <v>228</v>
      </c>
      <c r="C59" s="216"/>
      <c r="D59" s="217"/>
      <c r="E59"/>
      <c r="F59"/>
      <c r="G59" s="16"/>
      <c r="H59" s="16"/>
      <c r="I59" s="16"/>
      <c r="J59" s="31"/>
      <c r="K59" s="16"/>
      <c r="L59" s="16"/>
    </row>
    <row r="60" spans="1:13" ht="26.25" thickBot="1" x14ac:dyDescent="0.3">
      <c r="B60" s="132" t="s">
        <v>229</v>
      </c>
      <c r="C60" s="132" t="s">
        <v>230</v>
      </c>
      <c r="D60" s="132" t="s">
        <v>231</v>
      </c>
      <c r="E60"/>
      <c r="F60"/>
      <c r="G60" s="16"/>
      <c r="H60" s="16"/>
      <c r="I60" s="16"/>
      <c r="J60" s="31"/>
      <c r="K60" s="16"/>
      <c r="L60" s="16"/>
    </row>
    <row r="61" spans="1:13" ht="90" thickBot="1" x14ac:dyDescent="0.3">
      <c r="A61" s="187"/>
      <c r="B61" s="131" t="s">
        <v>258</v>
      </c>
      <c r="C61" s="190">
        <v>0.34</v>
      </c>
      <c r="D61" s="185" t="s">
        <v>306</v>
      </c>
      <c r="E61"/>
      <c r="F61"/>
      <c r="G61" s="16"/>
      <c r="H61" s="16"/>
      <c r="I61" s="16"/>
      <c r="J61" s="31"/>
      <c r="K61" s="16"/>
      <c r="L61" s="16"/>
    </row>
    <row r="62" spans="1:13" ht="15.75" thickBot="1" x14ac:dyDescent="0.3">
      <c r="B62"/>
      <c r="C62"/>
      <c r="D62"/>
      <c r="E62"/>
      <c r="F62"/>
      <c r="G62" s="16"/>
      <c r="H62" s="16"/>
      <c r="I62" s="16"/>
      <c r="J62" s="31"/>
      <c r="K62" s="16"/>
      <c r="L62" s="16"/>
    </row>
    <row r="63" spans="1:13" ht="15.75" customHeight="1" thickBot="1" x14ac:dyDescent="0.3">
      <c r="B63" s="215" t="s">
        <v>232</v>
      </c>
      <c r="C63" s="216"/>
      <c r="D63" s="216"/>
      <c r="E63" s="217"/>
      <c r="F63"/>
      <c r="G63" s="16"/>
      <c r="H63" s="16"/>
      <c r="I63" s="16"/>
      <c r="J63" s="31"/>
      <c r="K63" s="16"/>
      <c r="L63" s="16"/>
    </row>
    <row r="64" spans="1:13" ht="38.25" x14ac:dyDescent="0.25">
      <c r="B64" s="126" t="s">
        <v>233</v>
      </c>
      <c r="C64" s="126" t="s">
        <v>234</v>
      </c>
      <c r="D64" s="126" t="s">
        <v>235</v>
      </c>
      <c r="E64" s="126" t="s">
        <v>236</v>
      </c>
      <c r="F64"/>
      <c r="G64" s="16"/>
      <c r="H64" s="16"/>
      <c r="I64" s="16"/>
      <c r="J64" s="31"/>
      <c r="K64" s="16"/>
      <c r="L64" s="16"/>
    </row>
    <row r="65" spans="1:12" ht="51" x14ac:dyDescent="0.25">
      <c r="A65" s="187"/>
      <c r="B65" s="180" t="s">
        <v>295</v>
      </c>
      <c r="C65" s="186" t="s">
        <v>278</v>
      </c>
      <c r="D65" s="188">
        <v>0.45</v>
      </c>
      <c r="E65" s="180" t="s">
        <v>296</v>
      </c>
      <c r="F65"/>
      <c r="G65" s="16"/>
      <c r="H65" s="16"/>
      <c r="I65" s="16"/>
      <c r="J65" s="31"/>
      <c r="K65" s="16"/>
      <c r="L65" s="16"/>
    </row>
    <row r="66" spans="1:12" ht="38.25" x14ac:dyDescent="0.25">
      <c r="A66" s="187"/>
      <c r="B66" s="180" t="s">
        <v>270</v>
      </c>
      <c r="C66" s="186" t="s">
        <v>280</v>
      </c>
      <c r="D66" s="188">
        <v>0.32</v>
      </c>
      <c r="E66" s="180" t="s">
        <v>300</v>
      </c>
      <c r="F66"/>
      <c r="G66" s="16"/>
      <c r="H66" s="16"/>
      <c r="I66" s="16"/>
      <c r="J66" s="31"/>
      <c r="K66" s="16"/>
      <c r="L66" s="16"/>
    </row>
    <row r="67" spans="1:12" ht="25.5" x14ac:dyDescent="0.25">
      <c r="A67" s="187"/>
      <c r="B67" s="180" t="s">
        <v>281</v>
      </c>
      <c r="C67" s="186" t="s">
        <v>282</v>
      </c>
      <c r="D67" s="188" t="s">
        <v>274</v>
      </c>
      <c r="E67" s="180" t="s">
        <v>301</v>
      </c>
      <c r="F67"/>
      <c r="G67" s="16"/>
      <c r="H67" s="16"/>
      <c r="I67" s="16"/>
      <c r="J67" s="31"/>
      <c r="K67" s="16"/>
      <c r="L67" s="16"/>
    </row>
    <row r="68" spans="1:12" ht="51" x14ac:dyDescent="0.25">
      <c r="A68" s="187"/>
      <c r="B68" s="180" t="s">
        <v>298</v>
      </c>
      <c r="C68" s="186" t="s">
        <v>284</v>
      </c>
      <c r="D68" s="188">
        <v>0.5</v>
      </c>
      <c r="E68" s="180" t="s">
        <v>302</v>
      </c>
      <c r="F68"/>
      <c r="G68" s="16"/>
      <c r="H68" s="16"/>
      <c r="I68" s="16"/>
      <c r="J68" s="31"/>
      <c r="K68" s="16"/>
      <c r="L68" s="16"/>
    </row>
    <row r="69" spans="1:12" ht="38.25" x14ac:dyDescent="0.25">
      <c r="A69" s="187"/>
      <c r="B69" s="180" t="s">
        <v>299</v>
      </c>
      <c r="C69" s="186" t="s">
        <v>288</v>
      </c>
      <c r="D69" s="188">
        <v>0.35</v>
      </c>
      <c r="E69" s="180" t="s">
        <v>303</v>
      </c>
      <c r="F69"/>
      <c r="G69" s="16"/>
      <c r="H69" s="16"/>
      <c r="I69" s="16"/>
      <c r="J69" s="31"/>
      <c r="K69" s="16"/>
      <c r="L69" s="16"/>
    </row>
    <row r="70" spans="1:12" ht="25.5" x14ac:dyDescent="0.25">
      <c r="A70" s="187"/>
      <c r="B70" s="180" t="s">
        <v>271</v>
      </c>
      <c r="C70" s="186" t="s">
        <v>292</v>
      </c>
      <c r="D70" s="188">
        <v>7.4999999999999997E-2</v>
      </c>
      <c r="E70" s="180" t="s">
        <v>304</v>
      </c>
      <c r="F70"/>
      <c r="G70" s="16"/>
      <c r="H70" s="16"/>
      <c r="I70" s="16"/>
      <c r="J70" s="31"/>
      <c r="K70" s="16"/>
      <c r="L70" s="16"/>
    </row>
    <row r="71" spans="1:12" ht="25.5" x14ac:dyDescent="0.25">
      <c r="A71" s="187"/>
      <c r="B71" s="180" t="s">
        <v>305</v>
      </c>
      <c r="C71" s="186" t="s">
        <v>293</v>
      </c>
      <c r="D71" s="188" t="s">
        <v>274</v>
      </c>
      <c r="E71" s="180" t="s">
        <v>294</v>
      </c>
      <c r="F71"/>
      <c r="G71" s="16"/>
      <c r="H71" s="16"/>
      <c r="I71" s="16"/>
      <c r="J71" s="31"/>
      <c r="K71" s="16"/>
      <c r="L71" s="16"/>
    </row>
    <row r="72" spans="1:12" x14ac:dyDescent="0.25">
      <c r="B72" s="89"/>
      <c r="C72" s="95"/>
      <c r="D72" s="16"/>
      <c r="E72" s="16"/>
      <c r="F72" s="16"/>
      <c r="G72" s="16"/>
      <c r="H72" s="16"/>
      <c r="I72" s="31"/>
      <c r="J72" s="16"/>
      <c r="K72" s="16"/>
    </row>
    <row r="73" spans="1:12" ht="15.75" thickBot="1" x14ac:dyDescent="0.3">
      <c r="B73" s="89"/>
      <c r="C73" s="95"/>
      <c r="D73" s="16"/>
      <c r="E73" s="16"/>
      <c r="F73" s="16"/>
      <c r="G73" s="16"/>
      <c r="H73" s="16"/>
      <c r="I73" s="31"/>
      <c r="J73" s="16"/>
      <c r="K73" s="16"/>
    </row>
    <row r="74" spans="1:12" ht="15.75" thickBot="1" x14ac:dyDescent="0.25">
      <c r="B74" s="235" t="s">
        <v>120</v>
      </c>
      <c r="C74" s="236"/>
      <c r="D74" s="237"/>
      <c r="E74" s="50"/>
      <c r="F74" s="50"/>
      <c r="G74" s="50"/>
      <c r="H74" s="50"/>
      <c r="I74" s="31"/>
      <c r="J74" s="16"/>
      <c r="K74" s="16"/>
    </row>
    <row r="75" spans="1:12" ht="34.5" customHeight="1" thickBot="1" x14ac:dyDescent="0.3">
      <c r="B75" s="93" t="s">
        <v>121</v>
      </c>
      <c r="C75" s="54" t="s">
        <v>55</v>
      </c>
      <c r="D75" s="57" t="s">
        <v>72</v>
      </c>
      <c r="E75" s="50"/>
      <c r="F75" s="50"/>
      <c r="G75" s="50"/>
      <c r="H75" s="50"/>
      <c r="I75" s="31"/>
      <c r="J75" s="16"/>
      <c r="K75" s="16"/>
    </row>
    <row r="76" spans="1:12" ht="16.5" customHeight="1" x14ac:dyDescent="0.25">
      <c r="B76" s="133" t="s">
        <v>122</v>
      </c>
      <c r="C76" s="164">
        <v>20815873.039999999</v>
      </c>
      <c r="D76" s="244" t="s">
        <v>331</v>
      </c>
      <c r="E76" s="75"/>
      <c r="F76" s="50"/>
      <c r="G76" s="50"/>
      <c r="H76" s="50"/>
      <c r="I76" s="31"/>
      <c r="J76" s="16"/>
      <c r="K76" s="16"/>
    </row>
    <row r="77" spans="1:12" x14ac:dyDescent="0.25">
      <c r="B77" s="134" t="s">
        <v>123</v>
      </c>
      <c r="C77" s="165">
        <v>8474549.4399999995</v>
      </c>
      <c r="D77" s="245"/>
      <c r="E77" s="50"/>
      <c r="F77" s="50"/>
      <c r="G77" s="50"/>
      <c r="H77" s="50"/>
      <c r="I77" s="31"/>
      <c r="J77" s="16"/>
      <c r="K77" s="16"/>
    </row>
    <row r="78" spans="1:12" ht="15.75" thickBot="1" x14ac:dyDescent="0.3">
      <c r="B78" s="135" t="s">
        <v>124</v>
      </c>
      <c r="C78" s="166">
        <v>12341323.6</v>
      </c>
      <c r="D78" s="246"/>
      <c r="E78" s="50"/>
      <c r="F78" s="50"/>
      <c r="G78" s="50"/>
      <c r="H78" s="50"/>
      <c r="I78" s="31"/>
      <c r="J78" s="16"/>
      <c r="K78" s="16"/>
    </row>
    <row r="79" spans="1:12" ht="15.75" thickBot="1" x14ac:dyDescent="0.3">
      <c r="B79" s="89"/>
      <c r="C79" s="95"/>
      <c r="D79" s="16"/>
      <c r="E79" s="16"/>
      <c r="F79" s="16"/>
      <c r="G79" s="16"/>
      <c r="H79" s="16"/>
      <c r="I79" s="31"/>
      <c r="J79" s="16"/>
      <c r="K79" s="16"/>
    </row>
    <row r="80" spans="1:12" ht="15.75" thickBot="1" x14ac:dyDescent="0.25">
      <c r="B80" s="301" t="s">
        <v>140</v>
      </c>
      <c r="C80" s="302"/>
      <c r="D80" s="302"/>
      <c r="E80" s="302"/>
      <c r="F80" s="303"/>
      <c r="G80" s="69"/>
      <c r="H80" s="69"/>
      <c r="I80" s="31"/>
      <c r="J80" s="16"/>
      <c r="K80" s="16"/>
    </row>
    <row r="81" spans="2:11" ht="57" thickBot="1" x14ac:dyDescent="0.3">
      <c r="B81" s="76" t="s">
        <v>141</v>
      </c>
      <c r="C81" s="77" t="s">
        <v>26</v>
      </c>
      <c r="D81" s="77" t="s">
        <v>142</v>
      </c>
      <c r="E81" s="77" t="s">
        <v>143</v>
      </c>
      <c r="F81" s="78" t="s">
        <v>144</v>
      </c>
      <c r="G81" s="69"/>
      <c r="H81" s="69"/>
      <c r="I81" s="31"/>
      <c r="J81" s="16"/>
      <c r="K81" s="16"/>
    </row>
    <row r="82" spans="2:11" ht="15.75" thickBot="1" x14ac:dyDescent="0.3">
      <c r="B82" s="191" t="s">
        <v>307</v>
      </c>
      <c r="C82" s="192">
        <v>198363.49</v>
      </c>
      <c r="D82" s="193">
        <v>103145.21</v>
      </c>
      <c r="E82" s="170">
        <f t="shared" ref="E82" si="0">D82*100/C82</f>
        <v>51.998081905092519</v>
      </c>
      <c r="F82" s="293" t="s">
        <v>335</v>
      </c>
      <c r="G82" s="75"/>
      <c r="H82" s="92"/>
      <c r="I82" s="31"/>
      <c r="J82" s="16"/>
      <c r="K82" s="16"/>
    </row>
    <row r="83" spans="2:11" ht="27" customHeight="1" thickBot="1" x14ac:dyDescent="0.25">
      <c r="B83" s="79" t="s">
        <v>261</v>
      </c>
      <c r="C83" s="167">
        <v>18305148.07</v>
      </c>
      <c r="D83" s="167">
        <v>1537180.31</v>
      </c>
      <c r="E83" s="168">
        <f t="shared" ref="E83:E90" si="1">D83*100/C83</f>
        <v>8.3975300506815298</v>
      </c>
      <c r="F83" s="294"/>
      <c r="G83" s="69"/>
      <c r="H83" s="69"/>
      <c r="I83" s="31"/>
      <c r="J83" s="16"/>
      <c r="K83" s="16"/>
    </row>
    <row r="84" spans="2:11" ht="15.75" thickBot="1" x14ac:dyDescent="0.25">
      <c r="B84" s="80" t="s">
        <v>262</v>
      </c>
      <c r="C84" s="169">
        <v>1029780.84</v>
      </c>
      <c r="D84" s="169">
        <v>206216.88</v>
      </c>
      <c r="E84" s="170">
        <f t="shared" si="1"/>
        <v>20.025317231577159</v>
      </c>
      <c r="F84" s="294"/>
      <c r="G84" s="92"/>
      <c r="H84" s="92"/>
      <c r="I84" s="31"/>
      <c r="J84" s="16"/>
      <c r="K84" s="16"/>
    </row>
    <row r="85" spans="2:11" ht="15.75" thickBot="1" x14ac:dyDescent="0.25">
      <c r="B85" s="171" t="s">
        <v>263</v>
      </c>
      <c r="C85" s="172">
        <v>37598.019999999997</v>
      </c>
      <c r="D85" s="172">
        <v>4000</v>
      </c>
      <c r="E85" s="173">
        <f t="shared" si="1"/>
        <v>10.63885811008133</v>
      </c>
      <c r="F85" s="294"/>
      <c r="G85" s="92"/>
      <c r="H85" s="92"/>
      <c r="I85" s="31"/>
      <c r="J85" s="16"/>
      <c r="K85" s="16"/>
    </row>
    <row r="86" spans="2:11" ht="27" customHeight="1" thickBot="1" x14ac:dyDescent="0.25">
      <c r="B86" s="174" t="s">
        <v>264</v>
      </c>
      <c r="C86" s="175">
        <v>3833122.93</v>
      </c>
      <c r="D86" s="175">
        <v>2708200.49</v>
      </c>
      <c r="E86" s="170">
        <f t="shared" si="1"/>
        <v>70.652586401657615</v>
      </c>
      <c r="F86" s="294"/>
      <c r="G86" s="92"/>
      <c r="H86" s="92"/>
      <c r="I86" s="31"/>
      <c r="J86" s="16"/>
      <c r="K86" s="16"/>
    </row>
    <row r="87" spans="2:11" ht="15.75" thickBot="1" x14ac:dyDescent="0.25">
      <c r="B87" s="171" t="s">
        <v>266</v>
      </c>
      <c r="C87" s="172">
        <v>2836372.75</v>
      </c>
      <c r="D87" s="172">
        <v>1442638.31</v>
      </c>
      <c r="E87" s="173">
        <f t="shared" si="1"/>
        <v>50.86208468192342</v>
      </c>
      <c r="F87" s="294"/>
      <c r="G87" s="92"/>
      <c r="H87" s="92"/>
      <c r="I87" s="31"/>
      <c r="J87" s="16"/>
      <c r="K87" s="16"/>
    </row>
    <row r="88" spans="2:11" ht="15.75" thickBot="1" x14ac:dyDescent="0.25">
      <c r="B88" s="171" t="s">
        <v>265</v>
      </c>
      <c r="C88" s="172">
        <v>69789.5</v>
      </c>
      <c r="D88" s="172">
        <v>6700</v>
      </c>
      <c r="E88" s="173">
        <f t="shared" si="1"/>
        <v>9.6002980391033041</v>
      </c>
      <c r="F88" s="294"/>
      <c r="G88" s="92"/>
      <c r="H88" s="92"/>
      <c r="I88" s="31"/>
      <c r="J88" s="16"/>
      <c r="K88" s="16"/>
    </row>
    <row r="89" spans="2:11" ht="15.75" thickBot="1" x14ac:dyDescent="0.25">
      <c r="B89" s="174" t="s">
        <v>308</v>
      </c>
      <c r="C89" s="175">
        <v>2880.24</v>
      </c>
      <c r="D89" s="175">
        <v>0</v>
      </c>
      <c r="E89" s="170">
        <f t="shared" si="1"/>
        <v>0</v>
      </c>
      <c r="F89" s="294"/>
      <c r="G89" s="92"/>
      <c r="H89" s="92"/>
      <c r="I89" s="31"/>
      <c r="J89" s="16"/>
      <c r="K89" s="16"/>
    </row>
    <row r="90" spans="2:11" ht="15.75" thickBot="1" x14ac:dyDescent="0.25">
      <c r="B90" s="174" t="s">
        <v>309</v>
      </c>
      <c r="C90" s="175">
        <v>2699100</v>
      </c>
      <c r="D90" s="175">
        <v>0</v>
      </c>
      <c r="E90" s="170">
        <f t="shared" si="1"/>
        <v>0</v>
      </c>
      <c r="F90" s="294"/>
      <c r="G90" s="92"/>
      <c r="H90" s="92"/>
      <c r="I90" s="31"/>
      <c r="J90" s="16"/>
      <c r="K90" s="16"/>
    </row>
    <row r="91" spans="2:11" ht="15.75" thickBot="1" x14ac:dyDescent="0.25">
      <c r="B91" s="81" t="s">
        <v>145</v>
      </c>
      <c r="C91" s="176">
        <f>SUM(C82:C90)</f>
        <v>29012155.839999996</v>
      </c>
      <c r="D91" s="176">
        <f>SUM(D82:D90)</f>
        <v>6008081.2000000011</v>
      </c>
      <c r="E91" s="177">
        <f>+D91*100/C91</f>
        <v>20.708840918731262</v>
      </c>
      <c r="F91" s="295"/>
      <c r="G91" s="92"/>
      <c r="H91" s="92"/>
      <c r="I91" s="31"/>
      <c r="J91" s="16"/>
      <c r="K91" s="16"/>
    </row>
    <row r="92" spans="2:11" ht="15.75" thickBot="1" x14ac:dyDescent="0.3">
      <c r="B92" s="13"/>
      <c r="C92" s="13"/>
      <c r="D92" s="13"/>
      <c r="E92" s="75"/>
      <c r="F92" s="50"/>
      <c r="G92" s="50"/>
      <c r="H92" s="50"/>
      <c r="I92" s="31"/>
      <c r="J92" s="16"/>
      <c r="K92" s="16"/>
    </row>
    <row r="93" spans="2:11" ht="51.75" thickBot="1" x14ac:dyDescent="0.3">
      <c r="B93" s="2" t="s">
        <v>27</v>
      </c>
      <c r="C93" s="12" t="s">
        <v>125</v>
      </c>
      <c r="D93" s="12" t="s">
        <v>126</v>
      </c>
      <c r="E93" s="12" t="s">
        <v>103</v>
      </c>
      <c r="F93" s="12" t="s">
        <v>127</v>
      </c>
      <c r="G93" s="50"/>
      <c r="H93" s="50"/>
      <c r="I93" s="31"/>
      <c r="J93" s="16"/>
      <c r="K93" s="16"/>
    </row>
    <row r="94" spans="2:11" ht="15.75" thickBot="1" x14ac:dyDescent="0.3">
      <c r="B94" s="14">
        <v>29012155.84</v>
      </c>
      <c r="C94" s="14">
        <v>198363.49</v>
      </c>
      <c r="D94" s="14">
        <v>103145.21</v>
      </c>
      <c r="E94" s="14">
        <v>28813792.350000001</v>
      </c>
      <c r="F94" s="14">
        <v>5904935.9900000002</v>
      </c>
      <c r="G94" s="50"/>
      <c r="H94" s="50"/>
      <c r="I94" s="31"/>
      <c r="J94" s="16"/>
      <c r="K94" s="16"/>
    </row>
    <row r="95" spans="2:11" ht="15.75" thickBot="1" x14ac:dyDescent="0.3">
      <c r="B95" s="15"/>
      <c r="C95" s="15"/>
      <c r="D95" s="15"/>
      <c r="E95" s="15"/>
      <c r="F95" s="15"/>
      <c r="G95" s="50"/>
      <c r="H95" s="50"/>
      <c r="I95" s="31"/>
      <c r="J95" s="16"/>
      <c r="K95" s="16"/>
    </row>
    <row r="96" spans="2:11" ht="15.75" thickBot="1" x14ac:dyDescent="0.3">
      <c r="B96" s="92"/>
      <c r="C96" s="92"/>
      <c r="D96" s="92"/>
      <c r="E96" s="92"/>
      <c r="F96" s="92"/>
      <c r="G96" s="50"/>
      <c r="H96" s="50"/>
      <c r="I96" s="31"/>
      <c r="J96" s="16"/>
      <c r="K96" s="16"/>
    </row>
    <row r="97" spans="2:12" ht="15.75" thickBot="1" x14ac:dyDescent="0.25">
      <c r="B97" s="259" t="s">
        <v>128</v>
      </c>
      <c r="C97" s="260"/>
      <c r="D97" s="261"/>
      <c r="E97" s="50"/>
      <c r="F97" s="50"/>
      <c r="G97" s="50"/>
      <c r="H97" s="50"/>
      <c r="I97" s="31"/>
      <c r="J97" s="16"/>
      <c r="K97" s="16"/>
    </row>
    <row r="98" spans="2:12" ht="26.25" thickBot="1" x14ac:dyDescent="0.3">
      <c r="B98" s="54" t="s">
        <v>129</v>
      </c>
      <c r="C98" s="54" t="s">
        <v>130</v>
      </c>
      <c r="D98" s="57" t="s">
        <v>72</v>
      </c>
      <c r="E98" s="50"/>
      <c r="F98" s="50"/>
      <c r="G98" s="50"/>
      <c r="H98" s="50"/>
      <c r="I98" s="31"/>
      <c r="J98" s="16"/>
      <c r="K98" s="16"/>
    </row>
    <row r="99" spans="2:12" ht="65.25" customHeight="1" thickBot="1" x14ac:dyDescent="0.3">
      <c r="B99" s="55" t="s">
        <v>131</v>
      </c>
      <c r="C99" s="143" t="s">
        <v>252</v>
      </c>
      <c r="D99" s="207" t="s">
        <v>332</v>
      </c>
      <c r="E99" s="206"/>
      <c r="F99" s="34"/>
      <c r="G99" s="16"/>
      <c r="H99" s="16"/>
      <c r="I99" s="31"/>
      <c r="J99" s="16"/>
      <c r="K99" s="16"/>
    </row>
    <row r="100" spans="2:12" ht="58.5" customHeight="1" thickBot="1" x14ac:dyDescent="0.3">
      <c r="B100" s="56" t="s">
        <v>132</v>
      </c>
      <c r="C100" s="144" t="s">
        <v>252</v>
      </c>
      <c r="D100" s="208" t="s">
        <v>333</v>
      </c>
      <c r="E100" s="206"/>
      <c r="F100" s="16"/>
      <c r="G100" s="16"/>
      <c r="H100" s="16"/>
      <c r="I100" s="31"/>
      <c r="J100" s="16"/>
      <c r="K100" s="16"/>
    </row>
    <row r="101" spans="2:12" ht="13.5" customHeight="1" thickBot="1" x14ac:dyDescent="0.3">
      <c r="B101" s="89"/>
      <c r="C101" s="95"/>
      <c r="D101" s="16"/>
      <c r="E101" s="16"/>
      <c r="F101" s="16"/>
      <c r="G101" s="16"/>
      <c r="H101" s="16"/>
      <c r="I101" s="31"/>
      <c r="J101" s="16"/>
      <c r="K101" s="16"/>
    </row>
    <row r="102" spans="2:12" ht="15.75" customHeight="1" thickBot="1" x14ac:dyDescent="0.3">
      <c r="B102" s="241" t="s">
        <v>107</v>
      </c>
      <c r="C102" s="242"/>
      <c r="D102" s="242"/>
      <c r="E102" s="242"/>
      <c r="F102" s="243"/>
      <c r="G102" s="16"/>
      <c r="H102" s="16"/>
      <c r="I102" s="31"/>
      <c r="J102" s="16"/>
      <c r="K102" s="16"/>
    </row>
    <row r="103" spans="2:12" ht="77.25" thickBot="1" x14ac:dyDescent="0.3">
      <c r="B103" s="96" t="s">
        <v>73</v>
      </c>
      <c r="C103" s="97" t="s">
        <v>146</v>
      </c>
      <c r="D103" s="97" t="s">
        <v>147</v>
      </c>
      <c r="E103" s="97" t="s">
        <v>76</v>
      </c>
      <c r="F103" s="98" t="s">
        <v>148</v>
      </c>
      <c r="G103" s="16"/>
      <c r="H103" s="16"/>
      <c r="I103" s="31"/>
      <c r="J103" s="16"/>
      <c r="K103" s="16"/>
    </row>
    <row r="104" spans="2:12" x14ac:dyDescent="0.25">
      <c r="B104" s="99" t="s">
        <v>149</v>
      </c>
      <c r="C104" s="145" t="s">
        <v>10</v>
      </c>
      <c r="D104" s="145" t="s">
        <v>253</v>
      </c>
      <c r="E104" s="148" t="s">
        <v>253</v>
      </c>
      <c r="F104" s="145" t="s">
        <v>253</v>
      </c>
      <c r="G104" s="16"/>
      <c r="H104" s="16"/>
      <c r="I104" s="31"/>
      <c r="J104" s="16"/>
      <c r="K104" s="16"/>
    </row>
    <row r="105" spans="2:12" x14ac:dyDescent="0.25">
      <c r="B105" s="100" t="s">
        <v>150</v>
      </c>
      <c r="C105" s="146" t="s">
        <v>10</v>
      </c>
      <c r="D105" s="146" t="s">
        <v>253</v>
      </c>
      <c r="E105" s="149" t="s">
        <v>253</v>
      </c>
      <c r="F105" s="146" t="s">
        <v>253</v>
      </c>
      <c r="G105" s="16"/>
      <c r="H105" s="16"/>
      <c r="I105" s="31"/>
      <c r="J105" s="16"/>
      <c r="K105" s="16"/>
    </row>
    <row r="106" spans="2:12" x14ac:dyDescent="0.25">
      <c r="B106" s="100" t="s">
        <v>151</v>
      </c>
      <c r="C106" s="146" t="s">
        <v>10</v>
      </c>
      <c r="D106" s="146" t="s">
        <v>253</v>
      </c>
      <c r="E106" s="149" t="s">
        <v>253</v>
      </c>
      <c r="F106" s="146" t="s">
        <v>253</v>
      </c>
      <c r="G106" s="16"/>
      <c r="H106" s="16"/>
      <c r="I106" s="31"/>
      <c r="J106" s="16"/>
      <c r="K106" s="16"/>
    </row>
    <row r="107" spans="2:12" x14ac:dyDescent="0.25">
      <c r="B107" s="100" t="s">
        <v>152</v>
      </c>
      <c r="C107" s="146" t="s">
        <v>10</v>
      </c>
      <c r="D107" s="146" t="s">
        <v>253</v>
      </c>
      <c r="E107" s="149" t="s">
        <v>253</v>
      </c>
      <c r="F107" s="146" t="s">
        <v>253</v>
      </c>
      <c r="G107" s="16"/>
      <c r="H107" s="16"/>
      <c r="I107" s="31"/>
      <c r="J107" s="16"/>
      <c r="K107" s="16"/>
    </row>
    <row r="108" spans="2:12" ht="15.75" thickBot="1" x14ac:dyDescent="0.3">
      <c r="B108" s="101" t="s">
        <v>153</v>
      </c>
      <c r="C108" s="147" t="s">
        <v>10</v>
      </c>
      <c r="D108" s="147" t="s">
        <v>253</v>
      </c>
      <c r="E108" s="150" t="s">
        <v>253</v>
      </c>
      <c r="F108" s="147" t="s">
        <v>253</v>
      </c>
      <c r="G108" s="16"/>
      <c r="H108" s="16"/>
      <c r="I108" s="31"/>
      <c r="J108" s="16"/>
      <c r="K108" s="16"/>
    </row>
    <row r="109" spans="2:12" ht="15.75" customHeight="1" thickBot="1" x14ac:dyDescent="0.3">
      <c r="B109" s="16"/>
      <c r="C109" s="16"/>
      <c r="D109" s="16"/>
      <c r="E109" s="16"/>
      <c r="F109" s="16"/>
      <c r="G109" s="16"/>
      <c r="H109" s="16"/>
      <c r="I109" s="31"/>
      <c r="J109" s="16"/>
      <c r="K109" s="16"/>
    </row>
    <row r="110" spans="2:12" ht="15.75" customHeight="1" thickBot="1" x14ac:dyDescent="0.3">
      <c r="B110" s="241" t="s">
        <v>11</v>
      </c>
      <c r="C110" s="242"/>
      <c r="D110" s="242"/>
      <c r="E110" s="242"/>
      <c r="F110" s="242"/>
      <c r="G110" s="243"/>
      <c r="H110" s="16"/>
      <c r="I110" s="16"/>
      <c r="K110" s="16"/>
      <c r="L110" s="16"/>
    </row>
    <row r="111" spans="2:12" ht="15.75" customHeight="1" thickBot="1" x14ac:dyDescent="0.3">
      <c r="B111" s="307" t="s">
        <v>154</v>
      </c>
      <c r="C111" s="308"/>
      <c r="D111" s="308"/>
      <c r="E111" s="308"/>
      <c r="F111" s="308"/>
      <c r="G111" s="309"/>
      <c r="H111" s="16"/>
      <c r="I111" s="16"/>
      <c r="K111" s="16"/>
      <c r="L111" s="16"/>
    </row>
    <row r="112" spans="2:12" ht="51.75" thickBot="1" x14ac:dyDescent="0.3">
      <c r="B112" s="102" t="s">
        <v>155</v>
      </c>
      <c r="C112" s="103" t="s">
        <v>156</v>
      </c>
      <c r="D112" s="103" t="s">
        <v>157</v>
      </c>
      <c r="E112" s="104" t="s">
        <v>158</v>
      </c>
      <c r="F112" s="104" t="s">
        <v>159</v>
      </c>
      <c r="G112" s="104" t="s">
        <v>72</v>
      </c>
      <c r="H112" s="16"/>
      <c r="I112" s="16"/>
      <c r="K112" s="16"/>
      <c r="L112" s="16"/>
    </row>
    <row r="113" spans="2:24" ht="15.75" thickBot="1" x14ac:dyDescent="0.3">
      <c r="B113" s="105" t="s">
        <v>160</v>
      </c>
      <c r="C113" s="152" t="s">
        <v>10</v>
      </c>
      <c r="D113" s="152" t="s">
        <v>253</v>
      </c>
      <c r="E113" s="153" t="s">
        <v>253</v>
      </c>
      <c r="F113" s="153" t="s">
        <v>253</v>
      </c>
      <c r="G113" s="153" t="s">
        <v>253</v>
      </c>
      <c r="H113" s="16"/>
      <c r="I113" s="160"/>
      <c r="K113" s="16"/>
      <c r="L113" s="16"/>
    </row>
    <row r="114" spans="2:24" ht="15.75" thickBot="1" x14ac:dyDescent="0.3">
      <c r="B114" s="105" t="s">
        <v>12</v>
      </c>
      <c r="C114" s="151" t="s">
        <v>10</v>
      </c>
      <c r="D114" s="151" t="s">
        <v>253</v>
      </c>
      <c r="E114" s="151" t="s">
        <v>253</v>
      </c>
      <c r="F114" s="151" t="s">
        <v>253</v>
      </c>
      <c r="G114" s="151" t="s">
        <v>253</v>
      </c>
      <c r="H114" s="16"/>
      <c r="I114" s="16"/>
      <c r="K114" s="16"/>
      <c r="L114" s="16"/>
    </row>
    <row r="115" spans="2:24" ht="15.75" thickBot="1" x14ac:dyDescent="0.3">
      <c r="B115" s="105" t="s">
        <v>13</v>
      </c>
      <c r="C115" s="152" t="s">
        <v>10</v>
      </c>
      <c r="D115" s="152" t="s">
        <v>253</v>
      </c>
      <c r="E115" s="153" t="s">
        <v>253</v>
      </c>
      <c r="F115" s="153" t="s">
        <v>253</v>
      </c>
      <c r="G115" s="153" t="s">
        <v>253</v>
      </c>
      <c r="H115" s="16"/>
      <c r="I115" s="16"/>
      <c r="O115" s="299" t="s">
        <v>8</v>
      </c>
      <c r="P115" s="299"/>
      <c r="Q115" s="299"/>
      <c r="R115" s="16"/>
      <c r="S115" s="16"/>
      <c r="T115" s="16"/>
      <c r="U115" s="16"/>
      <c r="V115" s="31"/>
      <c r="W115" s="16"/>
      <c r="X115" s="16"/>
    </row>
    <row r="116" spans="2:24" ht="15.75" thickBot="1" x14ac:dyDescent="0.3">
      <c r="B116" s="105" t="s">
        <v>14</v>
      </c>
      <c r="C116" s="151" t="s">
        <v>10</v>
      </c>
      <c r="D116" s="151" t="s">
        <v>253</v>
      </c>
      <c r="E116" s="151" t="s">
        <v>253</v>
      </c>
      <c r="F116" s="151" t="s">
        <v>253</v>
      </c>
      <c r="G116" s="151" t="s">
        <v>253</v>
      </c>
      <c r="H116" s="16"/>
      <c r="I116" s="16"/>
      <c r="O116" s="300" t="s">
        <v>133</v>
      </c>
      <c r="P116" s="300"/>
      <c r="Q116" s="16"/>
      <c r="R116" s="16"/>
      <c r="S116" s="16"/>
      <c r="T116" s="16"/>
      <c r="U116" s="16"/>
      <c r="V116" s="31"/>
      <c r="W116" s="16"/>
      <c r="X116" s="16"/>
    </row>
    <row r="117" spans="2:24" ht="12.75" customHeight="1" thickBot="1" x14ac:dyDescent="0.3">
      <c r="B117" s="105" t="s">
        <v>15</v>
      </c>
      <c r="C117" s="152" t="s">
        <v>10</v>
      </c>
      <c r="D117" s="152" t="s">
        <v>253</v>
      </c>
      <c r="E117" s="153" t="s">
        <v>253</v>
      </c>
      <c r="F117" s="153" t="s">
        <v>253</v>
      </c>
      <c r="G117" s="153" t="s">
        <v>253</v>
      </c>
      <c r="H117" s="16"/>
      <c r="I117" s="16"/>
      <c r="O117" s="73" t="s">
        <v>135</v>
      </c>
      <c r="P117" s="73" t="s">
        <v>134</v>
      </c>
      <c r="Q117" s="25"/>
      <c r="R117" s="26"/>
      <c r="S117" s="26" t="s">
        <v>9</v>
      </c>
      <c r="T117" s="25"/>
      <c r="U117" s="16"/>
      <c r="V117" s="31"/>
      <c r="W117" s="16"/>
      <c r="X117" s="16"/>
    </row>
    <row r="118" spans="2:24" ht="15.75" thickBot="1" x14ac:dyDescent="0.3">
      <c r="B118" s="105" t="s">
        <v>100</v>
      </c>
      <c r="C118" s="151" t="s">
        <v>10</v>
      </c>
      <c r="D118" s="151" t="s">
        <v>253</v>
      </c>
      <c r="E118" s="151" t="s">
        <v>253</v>
      </c>
      <c r="F118" s="151" t="s">
        <v>253</v>
      </c>
      <c r="G118" s="151" t="s">
        <v>253</v>
      </c>
      <c r="H118" s="16"/>
      <c r="I118" s="16"/>
      <c r="O118" s="106"/>
      <c r="P118" s="107"/>
      <c r="Q118" s="25"/>
      <c r="R118" s="26"/>
      <c r="S118" s="26"/>
      <c r="T118" s="25"/>
      <c r="U118" s="16"/>
      <c r="V118" s="31"/>
      <c r="W118" s="16"/>
      <c r="X118" s="16"/>
    </row>
    <row r="119" spans="2:24" ht="15.75" thickBot="1" x14ac:dyDescent="0.3">
      <c r="B119" s="108" t="s">
        <v>16</v>
      </c>
      <c r="C119" s="152" t="s">
        <v>10</v>
      </c>
      <c r="D119" s="152" t="s">
        <v>253</v>
      </c>
      <c r="E119" s="153" t="s">
        <v>253</v>
      </c>
      <c r="F119" s="153" t="s">
        <v>253</v>
      </c>
      <c r="G119" s="153" t="s">
        <v>253</v>
      </c>
      <c r="H119" s="16"/>
      <c r="I119" s="16"/>
      <c r="O119" s="109"/>
      <c r="P119" s="65"/>
      <c r="Q119" s="25"/>
      <c r="R119" s="26"/>
      <c r="S119" s="26"/>
      <c r="T119" s="25"/>
      <c r="U119" s="16"/>
      <c r="V119" s="31"/>
      <c r="W119" s="16"/>
      <c r="X119" s="16"/>
    </row>
    <row r="120" spans="2:24" ht="15.75" thickBot="1" x14ac:dyDescent="0.3">
      <c r="B120" s="72"/>
      <c r="C120" s="72"/>
      <c r="D120" s="16"/>
      <c r="E120" s="16"/>
      <c r="F120" s="16"/>
      <c r="G120" s="16"/>
      <c r="H120" s="16"/>
      <c r="I120" s="16"/>
      <c r="O120" s="72"/>
      <c r="P120" s="72"/>
      <c r="Q120" s="25"/>
      <c r="R120" s="25"/>
      <c r="S120" s="25"/>
      <c r="T120" s="25"/>
      <c r="U120" s="16"/>
      <c r="V120" s="31"/>
      <c r="W120" s="16"/>
      <c r="X120" s="16"/>
    </row>
    <row r="121" spans="2:24" ht="15.75" thickBot="1" x14ac:dyDescent="0.3">
      <c r="B121" s="241" t="s">
        <v>161</v>
      </c>
      <c r="C121" s="242"/>
      <c r="D121" s="242"/>
      <c r="E121" s="242"/>
      <c r="F121" s="242"/>
      <c r="G121" s="242"/>
      <c r="H121" s="242"/>
      <c r="I121" s="243"/>
      <c r="O121" s="72"/>
      <c r="P121" s="72"/>
      <c r="Q121" s="16"/>
      <c r="R121" s="16"/>
      <c r="S121" s="16"/>
      <c r="T121" s="16"/>
      <c r="U121" s="16"/>
      <c r="V121" s="31"/>
      <c r="W121" s="16"/>
      <c r="X121" s="16"/>
    </row>
    <row r="122" spans="2:24" ht="27" customHeight="1" x14ac:dyDescent="0.25">
      <c r="B122" s="118" t="s">
        <v>162</v>
      </c>
      <c r="C122" s="88"/>
      <c r="D122" s="88"/>
      <c r="E122" s="119"/>
      <c r="F122" s="111"/>
      <c r="G122" s="110"/>
      <c r="H122" s="16"/>
      <c r="I122" s="16"/>
      <c r="O122" s="296" t="s">
        <v>107</v>
      </c>
      <c r="P122" s="297"/>
      <c r="Q122" s="297"/>
      <c r="R122" s="297"/>
      <c r="S122" s="297"/>
      <c r="T122" s="298"/>
      <c r="U122" s="16"/>
      <c r="V122" s="31"/>
      <c r="W122" s="16"/>
      <c r="X122" s="16"/>
    </row>
    <row r="123" spans="2:24" ht="90" thickBot="1" x14ac:dyDescent="0.3">
      <c r="B123" s="112" t="s">
        <v>163</v>
      </c>
      <c r="C123" s="113" t="s">
        <v>164</v>
      </c>
      <c r="D123" s="113" t="s">
        <v>165</v>
      </c>
      <c r="E123" s="113" t="s">
        <v>166</v>
      </c>
      <c r="F123" s="113" t="s">
        <v>167</v>
      </c>
      <c r="G123" s="209" t="s">
        <v>168</v>
      </c>
      <c r="H123" s="114" t="s">
        <v>169</v>
      </c>
      <c r="I123" s="115" t="s">
        <v>170</v>
      </c>
      <c r="O123" s="71" t="s">
        <v>73</v>
      </c>
      <c r="P123" s="5" t="s">
        <v>74</v>
      </c>
      <c r="Q123" s="5" t="s">
        <v>75</v>
      </c>
      <c r="R123" s="5" t="s">
        <v>76</v>
      </c>
      <c r="S123" s="5" t="s">
        <v>77</v>
      </c>
      <c r="T123" s="70" t="s">
        <v>71</v>
      </c>
      <c r="U123" s="74" t="s">
        <v>78</v>
      </c>
      <c r="V123" s="31"/>
      <c r="W123" s="16"/>
      <c r="X123" s="16"/>
    </row>
    <row r="124" spans="2:24" ht="209.25" customHeight="1" thickBot="1" x14ac:dyDescent="0.3">
      <c r="B124" s="210" t="s">
        <v>171</v>
      </c>
      <c r="C124" s="194" t="s">
        <v>254</v>
      </c>
      <c r="D124" s="116" t="s">
        <v>310</v>
      </c>
      <c r="E124" s="59" t="s">
        <v>10</v>
      </c>
      <c r="F124" s="210" t="s">
        <v>311</v>
      </c>
      <c r="G124" s="210" t="s">
        <v>312</v>
      </c>
      <c r="H124" s="210" t="s">
        <v>99</v>
      </c>
      <c r="I124" s="211" t="s">
        <v>313</v>
      </c>
      <c r="J124" s="187"/>
      <c r="O124" s="117" t="s">
        <v>79</v>
      </c>
      <c r="P124" s="106"/>
      <c r="Q124" s="107"/>
      <c r="R124" s="106"/>
      <c r="S124" s="106"/>
      <c r="T124" s="107"/>
      <c r="U124" s="28"/>
      <c r="V124" s="31"/>
      <c r="W124" s="16"/>
      <c r="X124" s="16"/>
    </row>
    <row r="125" spans="2:24" ht="15.75" thickBot="1" x14ac:dyDescent="0.3">
      <c r="B125" s="16"/>
      <c r="C125" s="16"/>
      <c r="D125" s="16"/>
      <c r="E125" s="16"/>
      <c r="F125" s="16"/>
      <c r="G125" s="16"/>
      <c r="H125" s="74"/>
      <c r="I125" s="31"/>
      <c r="J125" s="16"/>
      <c r="K125" s="16"/>
    </row>
    <row r="126" spans="2:24" x14ac:dyDescent="0.25">
      <c r="B126" s="262" t="s">
        <v>17</v>
      </c>
      <c r="C126" s="263"/>
      <c r="D126" s="263"/>
      <c r="E126" s="264"/>
      <c r="F126" s="16"/>
      <c r="G126" s="16"/>
      <c r="H126" s="16"/>
      <c r="I126" s="31"/>
      <c r="J126" s="16"/>
      <c r="K126" s="16"/>
    </row>
    <row r="127" spans="2:24" ht="28.5" customHeight="1" x14ac:dyDescent="0.25">
      <c r="B127" s="228" t="s">
        <v>18</v>
      </c>
      <c r="C127" s="229"/>
      <c r="D127" s="229"/>
      <c r="E127" s="230"/>
      <c r="F127" s="16"/>
      <c r="G127" s="16"/>
      <c r="H127" s="16"/>
      <c r="I127" s="31"/>
      <c r="J127" s="16"/>
      <c r="K127" s="16"/>
    </row>
    <row r="128" spans="2:24" x14ac:dyDescent="0.25">
      <c r="B128" s="231" t="s">
        <v>80</v>
      </c>
      <c r="C128" s="232" t="s">
        <v>104</v>
      </c>
      <c r="D128" s="232" t="s">
        <v>61</v>
      </c>
      <c r="E128" s="234" t="s">
        <v>72</v>
      </c>
      <c r="F128" s="16"/>
      <c r="G128" s="16"/>
      <c r="H128" s="16"/>
      <c r="I128" s="31"/>
      <c r="J128" s="16"/>
      <c r="K128" s="16"/>
    </row>
    <row r="129" spans="2:11" ht="15.75" thickBot="1" x14ac:dyDescent="0.3">
      <c r="B129" s="231"/>
      <c r="C129" s="233"/>
      <c r="D129" s="233"/>
      <c r="E129" s="234"/>
      <c r="F129" s="16"/>
      <c r="G129" s="16"/>
      <c r="H129" s="16"/>
      <c r="I129" s="31"/>
      <c r="J129" s="16"/>
      <c r="K129" s="16"/>
    </row>
    <row r="130" spans="2:11" ht="15.75" thickBot="1" x14ac:dyDescent="0.3">
      <c r="B130" s="59" t="s">
        <v>19</v>
      </c>
      <c r="C130" s="154" t="s">
        <v>10</v>
      </c>
      <c r="D130" s="154" t="s">
        <v>253</v>
      </c>
      <c r="E130" s="157" t="s">
        <v>253</v>
      </c>
      <c r="F130" s="16"/>
      <c r="G130" s="16"/>
      <c r="H130" s="16"/>
      <c r="I130" s="31"/>
      <c r="J130" s="16"/>
      <c r="K130" s="16"/>
    </row>
    <row r="131" spans="2:11" ht="15.75" thickBot="1" x14ac:dyDescent="0.3">
      <c r="B131" s="58" t="s">
        <v>20</v>
      </c>
      <c r="C131" s="155" t="s">
        <v>10</v>
      </c>
      <c r="D131" s="155" t="s">
        <v>253</v>
      </c>
      <c r="E131" s="158" t="s">
        <v>253</v>
      </c>
      <c r="F131" s="16"/>
      <c r="G131" s="16"/>
      <c r="H131" s="16"/>
      <c r="I131" s="31"/>
      <c r="J131" s="16"/>
      <c r="K131" s="16"/>
    </row>
    <row r="132" spans="2:11" ht="15.75" thickBot="1" x14ac:dyDescent="0.3">
      <c r="B132" s="59" t="s">
        <v>21</v>
      </c>
      <c r="C132" s="154" t="s">
        <v>10</v>
      </c>
      <c r="D132" s="154" t="s">
        <v>253</v>
      </c>
      <c r="E132" s="157" t="s">
        <v>253</v>
      </c>
      <c r="F132" s="16"/>
      <c r="G132" s="16"/>
      <c r="H132" s="16"/>
      <c r="I132" s="31"/>
      <c r="J132" s="16"/>
      <c r="K132" s="16"/>
    </row>
    <row r="133" spans="2:11" ht="15.75" thickBot="1" x14ac:dyDescent="0.3">
      <c r="B133" s="58" t="s">
        <v>22</v>
      </c>
      <c r="C133" s="155" t="s">
        <v>10</v>
      </c>
      <c r="D133" s="155" t="s">
        <v>253</v>
      </c>
      <c r="E133" s="158" t="s">
        <v>253</v>
      </c>
      <c r="F133" s="16"/>
      <c r="G133" s="16"/>
      <c r="H133" s="16"/>
      <c r="I133" s="31"/>
      <c r="J133" s="16"/>
      <c r="K133" s="16"/>
    </row>
    <row r="134" spans="2:11" ht="15.75" thickBot="1" x14ac:dyDescent="0.3">
      <c r="B134" s="59" t="s">
        <v>16</v>
      </c>
      <c r="C134" s="154" t="s">
        <v>10</v>
      </c>
      <c r="D134" s="154" t="s">
        <v>253</v>
      </c>
      <c r="E134" s="157" t="s">
        <v>253</v>
      </c>
      <c r="F134" s="16"/>
      <c r="G134" s="16"/>
      <c r="H134" s="16"/>
      <c r="I134" s="31"/>
      <c r="J134" s="16"/>
      <c r="K134" s="16"/>
    </row>
    <row r="135" spans="2:11" ht="15.75" thickBot="1" x14ac:dyDescent="0.3">
      <c r="B135" s="16"/>
      <c r="C135" s="16"/>
      <c r="D135" s="16"/>
      <c r="E135" s="16"/>
      <c r="F135" s="32"/>
      <c r="G135" s="32"/>
      <c r="H135" s="16"/>
      <c r="I135" s="31"/>
      <c r="J135" s="16"/>
      <c r="K135" s="16"/>
    </row>
    <row r="136" spans="2:11" ht="15.75" thickBot="1" x14ac:dyDescent="0.3">
      <c r="B136" s="215" t="s">
        <v>81</v>
      </c>
      <c r="C136" s="216"/>
      <c r="D136" s="216"/>
      <c r="E136" s="216"/>
      <c r="F136" s="216"/>
      <c r="G136" s="217"/>
      <c r="H136" s="16"/>
      <c r="I136" s="31"/>
      <c r="J136" s="16"/>
      <c r="K136" s="16"/>
    </row>
    <row r="137" spans="2:11" ht="64.5" thickBot="1" x14ac:dyDescent="0.3">
      <c r="B137" s="3" t="s">
        <v>82</v>
      </c>
      <c r="C137" s="87" t="s">
        <v>23</v>
      </c>
      <c r="D137" s="87" t="s">
        <v>83</v>
      </c>
      <c r="E137" s="87" t="s">
        <v>24</v>
      </c>
      <c r="F137" s="87" t="s">
        <v>72</v>
      </c>
      <c r="G137" s="87" t="s">
        <v>9</v>
      </c>
      <c r="H137" s="16"/>
      <c r="I137" s="31"/>
      <c r="J137" s="16"/>
      <c r="K137" s="16"/>
    </row>
    <row r="138" spans="2:11" ht="78.75" customHeight="1" thickBot="1" x14ac:dyDescent="0.3">
      <c r="B138" s="226" t="s">
        <v>172</v>
      </c>
      <c r="C138" s="6" t="s">
        <v>237</v>
      </c>
      <c r="D138" s="199" t="s">
        <v>254</v>
      </c>
      <c r="E138" s="198" t="s">
        <v>317</v>
      </c>
      <c r="F138" s="197" t="s">
        <v>173</v>
      </c>
      <c r="G138" s="159" t="s">
        <v>329</v>
      </c>
      <c r="H138" s="16"/>
      <c r="I138" s="13"/>
      <c r="J138" s="16"/>
      <c r="K138" s="16"/>
    </row>
    <row r="139" spans="2:11" ht="96" customHeight="1" thickBot="1" x14ac:dyDescent="0.3">
      <c r="B139" s="310"/>
      <c r="C139" s="7" t="s">
        <v>174</v>
      </c>
      <c r="D139" s="201" t="s">
        <v>254</v>
      </c>
      <c r="E139" s="196" t="s">
        <v>318</v>
      </c>
      <c r="F139" s="196" t="s">
        <v>175</v>
      </c>
      <c r="G139" s="200" t="s">
        <v>329</v>
      </c>
      <c r="H139" s="16"/>
      <c r="I139" s="13"/>
      <c r="J139" s="16"/>
      <c r="K139" s="16"/>
    </row>
    <row r="140" spans="2:11" ht="135.75" customHeight="1" thickBot="1" x14ac:dyDescent="0.3">
      <c r="B140" s="310"/>
      <c r="C140" s="120" t="s">
        <v>176</v>
      </c>
      <c r="D140" s="203" t="s">
        <v>254</v>
      </c>
      <c r="E140" s="196" t="s">
        <v>319</v>
      </c>
      <c r="F140" s="202" t="s">
        <v>177</v>
      </c>
      <c r="G140" s="161" t="s">
        <v>329</v>
      </c>
      <c r="H140" s="16"/>
      <c r="I140" s="13"/>
      <c r="J140" s="16"/>
      <c r="K140" s="16"/>
    </row>
    <row r="141" spans="2:11" ht="138" customHeight="1" thickBot="1" x14ac:dyDescent="0.3">
      <c r="B141" s="311" t="s">
        <v>178</v>
      </c>
      <c r="C141" s="9" t="s">
        <v>179</v>
      </c>
      <c r="D141" s="204" t="s">
        <v>254</v>
      </c>
      <c r="E141" s="198" t="s">
        <v>320</v>
      </c>
      <c r="F141" s="198" t="s">
        <v>180</v>
      </c>
      <c r="G141" s="214" t="s">
        <v>334</v>
      </c>
      <c r="H141" s="16"/>
      <c r="I141" s="13"/>
      <c r="J141" s="16"/>
      <c r="K141" s="16"/>
    </row>
    <row r="142" spans="2:11" ht="161.25" customHeight="1" thickBot="1" x14ac:dyDescent="0.3">
      <c r="B142" s="311"/>
      <c r="C142" s="9" t="s">
        <v>181</v>
      </c>
      <c r="D142" s="204" t="s">
        <v>254</v>
      </c>
      <c r="E142" s="198" t="s">
        <v>321</v>
      </c>
      <c r="F142" s="198" t="s">
        <v>182</v>
      </c>
      <c r="G142" s="214" t="s">
        <v>334</v>
      </c>
      <c r="H142" s="16"/>
      <c r="I142" s="13"/>
      <c r="J142" s="16"/>
      <c r="K142" s="16"/>
    </row>
    <row r="143" spans="2:11" ht="85.5" customHeight="1" thickBot="1" x14ac:dyDescent="0.3">
      <c r="B143" s="311"/>
      <c r="C143" s="7" t="s">
        <v>183</v>
      </c>
      <c r="D143" s="201" t="s">
        <v>254</v>
      </c>
      <c r="E143" s="196" t="s">
        <v>322</v>
      </c>
      <c r="F143" s="196" t="s">
        <v>315</v>
      </c>
      <c r="G143" s="200" t="s">
        <v>334</v>
      </c>
      <c r="H143" s="16"/>
      <c r="I143" s="13"/>
      <c r="J143" s="16"/>
      <c r="K143" s="16"/>
    </row>
    <row r="144" spans="2:11" ht="105" customHeight="1" thickBot="1" x14ac:dyDescent="0.3">
      <c r="B144" s="311"/>
      <c r="C144" s="195" t="s">
        <v>314</v>
      </c>
      <c r="D144" s="204" t="s">
        <v>254</v>
      </c>
      <c r="E144" s="198" t="s">
        <v>316</v>
      </c>
      <c r="F144" s="198" t="s">
        <v>184</v>
      </c>
      <c r="G144" s="214" t="s">
        <v>334</v>
      </c>
      <c r="H144" s="16"/>
      <c r="I144" s="13"/>
      <c r="J144" s="16"/>
      <c r="K144" s="16"/>
    </row>
    <row r="145" spans="1:11" ht="111" customHeight="1" thickBot="1" x14ac:dyDescent="0.3">
      <c r="B145" s="311"/>
      <c r="C145" s="7" t="s">
        <v>185</v>
      </c>
      <c r="D145" s="151"/>
      <c r="E145" s="8" t="s">
        <v>186</v>
      </c>
      <c r="F145" s="8" t="s">
        <v>187</v>
      </c>
      <c r="G145" s="200" t="s">
        <v>334</v>
      </c>
      <c r="H145" s="16"/>
      <c r="I145" s="13"/>
      <c r="J145" s="16"/>
      <c r="K145" s="16"/>
    </row>
    <row r="146" spans="1:11" ht="26.25" thickBot="1" x14ac:dyDescent="0.3">
      <c r="B146" s="312" t="s">
        <v>188</v>
      </c>
      <c r="C146" s="120" t="s">
        <v>189</v>
      </c>
      <c r="D146" s="121"/>
      <c r="E146" s="121"/>
      <c r="F146" s="121"/>
      <c r="G146" s="122"/>
      <c r="H146" s="16"/>
      <c r="I146" s="31"/>
      <c r="J146" s="16"/>
      <c r="K146" s="16"/>
    </row>
    <row r="147" spans="1:11" ht="65.25" customHeight="1" thickBot="1" x14ac:dyDescent="0.3">
      <c r="B147" s="310"/>
      <c r="C147" s="9" t="s">
        <v>190</v>
      </c>
      <c r="D147" s="10"/>
      <c r="E147" s="10"/>
      <c r="F147" s="10"/>
      <c r="G147" s="11"/>
      <c r="H147" s="16"/>
      <c r="I147" s="31"/>
      <c r="J147" s="16"/>
      <c r="K147" s="16"/>
    </row>
    <row r="148" spans="1:11" ht="45" customHeight="1" thickBot="1" x14ac:dyDescent="0.3">
      <c r="B148" s="310"/>
      <c r="C148" s="7" t="s">
        <v>191</v>
      </c>
      <c r="D148" s="8"/>
      <c r="E148" s="8"/>
      <c r="F148" s="8"/>
      <c r="G148" s="8"/>
      <c r="H148" s="16"/>
      <c r="I148" s="31"/>
      <c r="J148" s="16"/>
      <c r="K148" s="16"/>
    </row>
    <row r="149" spans="1:11" ht="66.75" customHeight="1" thickBot="1" x14ac:dyDescent="0.3">
      <c r="B149" s="310"/>
      <c r="C149" s="7" t="s">
        <v>192</v>
      </c>
      <c r="D149" s="8"/>
      <c r="E149" s="8"/>
      <c r="F149" s="8"/>
      <c r="G149" s="8"/>
      <c r="H149" s="16"/>
      <c r="I149" s="31"/>
      <c r="J149" s="16"/>
      <c r="K149" s="16"/>
    </row>
    <row r="150" spans="1:11" ht="51.75" thickBot="1" x14ac:dyDescent="0.3">
      <c r="B150" s="310"/>
      <c r="C150" s="9" t="s">
        <v>193</v>
      </c>
      <c r="D150" s="10"/>
      <c r="E150" s="10"/>
      <c r="F150" s="10"/>
      <c r="G150" s="11"/>
      <c r="H150" s="16"/>
      <c r="I150" s="31"/>
      <c r="J150" s="16"/>
      <c r="K150" s="16"/>
    </row>
    <row r="151" spans="1:11" ht="47.25" customHeight="1" thickBot="1" x14ac:dyDescent="0.3">
      <c r="B151" s="310"/>
      <c r="C151" s="9" t="s">
        <v>194</v>
      </c>
      <c r="D151" s="10"/>
      <c r="E151" s="10"/>
      <c r="F151" s="10"/>
      <c r="G151" s="11"/>
      <c r="H151" s="16"/>
      <c r="I151" s="31"/>
      <c r="J151" s="16"/>
      <c r="K151" s="16"/>
    </row>
    <row r="152" spans="1:11" ht="82.5" customHeight="1" thickBot="1" x14ac:dyDescent="0.3">
      <c r="B152" s="310"/>
      <c r="C152" s="9" t="s">
        <v>195</v>
      </c>
      <c r="D152" s="10"/>
      <c r="E152" s="10"/>
      <c r="F152" s="10"/>
      <c r="G152" s="11"/>
      <c r="H152" s="16"/>
      <c r="I152" s="31"/>
      <c r="J152" s="16"/>
      <c r="K152" s="16"/>
    </row>
    <row r="153" spans="1:11" ht="39" thickBot="1" x14ac:dyDescent="0.3">
      <c r="B153" s="310"/>
      <c r="C153" s="9" t="s">
        <v>196</v>
      </c>
      <c r="D153" s="10"/>
      <c r="E153" s="10"/>
      <c r="F153" s="10"/>
      <c r="G153" s="11"/>
      <c r="H153" s="16"/>
      <c r="I153" s="31"/>
      <c r="J153" s="16"/>
      <c r="K153" s="16"/>
    </row>
    <row r="154" spans="1:11" ht="51.75" thickBot="1" x14ac:dyDescent="0.3">
      <c r="B154" s="310"/>
      <c r="C154" s="7" t="s">
        <v>197</v>
      </c>
      <c r="D154" s="10"/>
      <c r="E154" s="10"/>
      <c r="F154" s="10"/>
      <c r="G154" s="11"/>
      <c r="H154" s="16"/>
      <c r="I154" s="31"/>
      <c r="J154" s="16"/>
      <c r="K154" s="16"/>
    </row>
    <row r="155" spans="1:11" ht="39" thickBot="1" x14ac:dyDescent="0.3">
      <c r="B155" s="226" t="s">
        <v>198</v>
      </c>
      <c r="C155" s="9" t="s">
        <v>199</v>
      </c>
      <c r="D155" s="10"/>
      <c r="E155" s="10"/>
      <c r="F155" s="10"/>
      <c r="G155" s="11"/>
      <c r="H155" s="16"/>
      <c r="I155" s="31"/>
      <c r="J155" s="16"/>
      <c r="K155" s="16"/>
    </row>
    <row r="156" spans="1:11" ht="51.75" thickBot="1" x14ac:dyDescent="0.3">
      <c r="B156" s="227"/>
      <c r="C156" s="9" t="s">
        <v>200</v>
      </c>
      <c r="D156" s="10"/>
      <c r="E156" s="10"/>
      <c r="F156" s="10"/>
      <c r="G156" s="11"/>
      <c r="H156" s="16"/>
      <c r="I156" s="31"/>
      <c r="J156" s="16"/>
      <c r="K156" s="16"/>
    </row>
    <row r="157" spans="1:11" ht="15.75" thickBot="1" x14ac:dyDescent="0.3">
      <c r="B157" s="16"/>
      <c r="C157" s="16"/>
      <c r="D157" s="16"/>
      <c r="E157" s="16"/>
      <c r="F157" s="89"/>
      <c r="G157" s="31"/>
      <c r="H157" s="16"/>
      <c r="I157" s="31"/>
      <c r="J157" s="16"/>
      <c r="K157" s="16"/>
    </row>
    <row r="158" spans="1:11" ht="39" thickBot="1" x14ac:dyDescent="0.3">
      <c r="B158" s="123" t="s">
        <v>201</v>
      </c>
      <c r="C158" s="124"/>
      <c r="D158" s="124"/>
      <c r="E158" s="125"/>
      <c r="H158" s="16"/>
      <c r="I158" s="31"/>
      <c r="J158" s="16"/>
      <c r="K158" s="16"/>
    </row>
    <row r="159" spans="1:11" ht="39" thickBot="1" x14ac:dyDescent="0.3">
      <c r="B159" s="4" t="s">
        <v>202</v>
      </c>
      <c r="C159" s="4" t="s">
        <v>203</v>
      </c>
      <c r="D159" s="91" t="s">
        <v>204</v>
      </c>
      <c r="E159" s="91" t="s">
        <v>205</v>
      </c>
      <c r="H159" s="16"/>
      <c r="I159" s="31"/>
      <c r="J159" s="16"/>
      <c r="K159" s="16"/>
    </row>
    <row r="160" spans="1:11" ht="19.5" customHeight="1" thickBot="1" x14ac:dyDescent="0.3">
      <c r="A160" s="187"/>
      <c r="B160" s="205"/>
      <c r="C160" s="8"/>
      <c r="D160" s="8"/>
      <c r="E160" s="8"/>
      <c r="H160" s="16"/>
      <c r="I160" s="31"/>
      <c r="J160" s="16"/>
      <c r="K160" s="16"/>
    </row>
    <row r="161" spans="2:11" ht="15.75" thickBot="1" x14ac:dyDescent="0.3">
      <c r="H161" s="16"/>
      <c r="I161" s="31"/>
      <c r="J161" s="16"/>
      <c r="K161" s="16"/>
    </row>
    <row r="162" spans="2:11" ht="15.75" thickBot="1" x14ac:dyDescent="0.3">
      <c r="B162" s="265" t="s">
        <v>206</v>
      </c>
      <c r="C162" s="266"/>
      <c r="D162" s="267"/>
      <c r="E162"/>
      <c r="F162"/>
      <c r="G162"/>
      <c r="H162" s="16"/>
      <c r="I162" s="31"/>
      <c r="J162" s="16"/>
      <c r="K162" s="16"/>
    </row>
    <row r="163" spans="2:11" ht="39" thickBot="1" x14ac:dyDescent="0.3">
      <c r="B163" s="126" t="s">
        <v>207</v>
      </c>
      <c r="C163" s="126" t="s">
        <v>208</v>
      </c>
      <c r="D163" s="126" t="s">
        <v>209</v>
      </c>
      <c r="E163"/>
      <c r="F163"/>
      <c r="G163"/>
      <c r="H163" s="16"/>
      <c r="I163" s="31"/>
      <c r="J163" s="16"/>
      <c r="K163" s="16"/>
    </row>
    <row r="164" spans="2:11" ht="26.25" thickBot="1" x14ac:dyDescent="0.3">
      <c r="B164" s="127" t="s">
        <v>210</v>
      </c>
      <c r="C164" s="128"/>
      <c r="D164" s="128" t="s">
        <v>211</v>
      </c>
      <c r="E164"/>
      <c r="F164"/>
      <c r="G164"/>
      <c r="H164" s="16"/>
      <c r="I164" s="31"/>
      <c r="J164" s="16"/>
      <c r="K164" s="16"/>
    </row>
    <row r="165" spans="2:11" ht="15.75" thickBot="1" x14ac:dyDescent="0.3">
      <c r="B165" s="129"/>
      <c r="C165" s="22"/>
      <c r="D165" s="22"/>
      <c r="E165" s="22"/>
      <c r="F165" s="22"/>
      <c r="G165" s="31"/>
      <c r="H165" s="16"/>
      <c r="I165" s="31"/>
      <c r="J165" s="16"/>
      <c r="K165" s="16"/>
    </row>
    <row r="166" spans="2:11" ht="15.75" thickBot="1" x14ac:dyDescent="0.3">
      <c r="B166" s="304" t="s">
        <v>212</v>
      </c>
      <c r="C166" s="305"/>
      <c r="D166" s="305"/>
      <c r="E166" s="306"/>
      <c r="G166" s="22"/>
      <c r="H166" s="16"/>
      <c r="I166" s="31"/>
      <c r="J166" s="16"/>
      <c r="K166" s="16"/>
    </row>
    <row r="167" spans="2:11" ht="39" thickBot="1" x14ac:dyDescent="0.3">
      <c r="B167" s="49" t="s">
        <v>213</v>
      </c>
      <c r="C167" s="20" t="s">
        <v>214</v>
      </c>
      <c r="D167" s="94" t="s">
        <v>215</v>
      </c>
      <c r="E167" s="62" t="s">
        <v>72</v>
      </c>
      <c r="G167" s="22"/>
      <c r="H167" s="16"/>
      <c r="I167" s="31"/>
      <c r="J167" s="16"/>
      <c r="K167" s="16"/>
    </row>
    <row r="168" spans="2:11" ht="21" customHeight="1" thickBot="1" x14ac:dyDescent="0.3">
      <c r="B168" s="212" t="s">
        <v>253</v>
      </c>
      <c r="C168" s="212" t="s">
        <v>253</v>
      </c>
      <c r="D168" s="213" t="s">
        <v>253</v>
      </c>
      <c r="E168" s="213" t="s">
        <v>253</v>
      </c>
      <c r="F168" s="187"/>
      <c r="G168" s="22"/>
      <c r="H168" s="16"/>
      <c r="I168" s="31"/>
      <c r="J168" s="16"/>
      <c r="K168" s="16"/>
    </row>
    <row r="169" spans="2:11" ht="15.75" thickBot="1" x14ac:dyDescent="0.3">
      <c r="B169" s="10"/>
      <c r="C169" s="10"/>
      <c r="D169" s="11"/>
      <c r="E169" s="11"/>
      <c r="G169" s="22"/>
      <c r="H169" s="16"/>
      <c r="I169" s="31"/>
      <c r="J169" s="16"/>
      <c r="K169" s="16"/>
    </row>
    <row r="170" spans="2:11" ht="15.75" thickBot="1" x14ac:dyDescent="0.3">
      <c r="B170" s="16"/>
      <c r="C170" s="16"/>
      <c r="D170" s="16"/>
      <c r="E170" s="16"/>
      <c r="F170" s="16"/>
      <c r="G170" s="16"/>
      <c r="H170" s="16"/>
      <c r="I170" s="31"/>
      <c r="J170" s="16"/>
      <c r="K170" s="16"/>
    </row>
    <row r="171" spans="2:11" ht="15.75" thickBot="1" x14ac:dyDescent="0.3">
      <c r="B171" s="241" t="s">
        <v>84</v>
      </c>
      <c r="C171" s="242"/>
      <c r="D171" s="242"/>
      <c r="E171" s="242"/>
      <c r="F171" s="242"/>
      <c r="G171" s="242"/>
      <c r="H171" s="242"/>
      <c r="I171" s="47"/>
      <c r="J171" s="16"/>
      <c r="K171" s="16"/>
    </row>
    <row r="172" spans="2:11" ht="15.75" thickBot="1" x14ac:dyDescent="0.3">
      <c r="B172" s="241" t="s">
        <v>85</v>
      </c>
      <c r="C172" s="242"/>
      <c r="D172" s="242"/>
      <c r="E172" s="242"/>
      <c r="F172" s="242"/>
      <c r="G172" s="242"/>
      <c r="H172" s="242"/>
      <c r="I172" s="48"/>
      <c r="J172" s="16"/>
      <c r="K172" s="16"/>
    </row>
    <row r="173" spans="2:11" ht="90" thickBot="1" x14ac:dyDescent="0.3">
      <c r="B173" s="3" t="s">
        <v>86</v>
      </c>
      <c r="C173" s="3" t="s">
        <v>87</v>
      </c>
      <c r="D173" s="17" t="s">
        <v>88</v>
      </c>
      <c r="E173" s="17" t="s">
        <v>89</v>
      </c>
      <c r="F173" s="17" t="s">
        <v>106</v>
      </c>
      <c r="G173" s="17" t="s">
        <v>105</v>
      </c>
      <c r="H173" s="17" t="s">
        <v>72</v>
      </c>
      <c r="I173" s="19" t="s">
        <v>72</v>
      </c>
      <c r="J173" s="16"/>
      <c r="K173" s="16"/>
    </row>
    <row r="174" spans="2:11" ht="15.75" thickBot="1" x14ac:dyDescent="0.3">
      <c r="B174" s="59" t="s">
        <v>90</v>
      </c>
      <c r="C174" s="154">
        <v>0</v>
      </c>
      <c r="D174" s="154">
        <v>0</v>
      </c>
      <c r="E174" s="154">
        <v>0</v>
      </c>
      <c r="F174" s="154">
        <v>0</v>
      </c>
      <c r="G174" s="154">
        <v>0</v>
      </c>
      <c r="H174" s="156"/>
      <c r="I174" s="157" t="s">
        <v>253</v>
      </c>
      <c r="J174" s="16"/>
      <c r="K174" s="16"/>
    </row>
    <row r="175" spans="2:11" ht="15.75" thickBot="1" x14ac:dyDescent="0.3">
      <c r="B175" s="58" t="s">
        <v>91</v>
      </c>
      <c r="C175" s="155">
        <v>0</v>
      </c>
      <c r="D175" s="155">
        <v>0</v>
      </c>
      <c r="E175" s="155">
        <v>0</v>
      </c>
      <c r="F175" s="155">
        <v>0</v>
      </c>
      <c r="G175" s="155">
        <v>0</v>
      </c>
      <c r="H175" s="156"/>
      <c r="I175" s="158" t="s">
        <v>253</v>
      </c>
      <c r="J175" s="16"/>
      <c r="K175" s="16"/>
    </row>
    <row r="176" spans="2:11" ht="15.75" thickBot="1" x14ac:dyDescent="0.3">
      <c r="B176" s="59" t="s">
        <v>92</v>
      </c>
      <c r="C176" s="154">
        <v>0</v>
      </c>
      <c r="D176" s="154">
        <v>0</v>
      </c>
      <c r="E176" s="154">
        <v>0</v>
      </c>
      <c r="F176" s="154">
        <v>0</v>
      </c>
      <c r="G176" s="154">
        <v>0</v>
      </c>
      <c r="H176" s="156"/>
      <c r="I176" s="157" t="s">
        <v>253</v>
      </c>
      <c r="J176" s="16"/>
      <c r="K176" s="16"/>
    </row>
    <row r="177" spans="2:11" ht="15.75" thickBot="1" x14ac:dyDescent="0.3">
      <c r="B177" s="58" t="s">
        <v>93</v>
      </c>
      <c r="C177" s="155">
        <v>0</v>
      </c>
      <c r="D177" s="155">
        <v>0</v>
      </c>
      <c r="E177" s="155">
        <v>0</v>
      </c>
      <c r="F177" s="155">
        <v>0</v>
      </c>
      <c r="G177" s="155">
        <v>0</v>
      </c>
      <c r="H177" s="23"/>
      <c r="I177" s="158" t="s">
        <v>253</v>
      </c>
      <c r="J177" s="16"/>
      <c r="K177" s="16"/>
    </row>
    <row r="178" spans="2:11" ht="15.75" thickBot="1" x14ac:dyDescent="0.3">
      <c r="B178" s="16"/>
      <c r="C178" s="16"/>
      <c r="D178" s="16"/>
      <c r="E178" s="16"/>
      <c r="F178" s="16"/>
      <c r="G178" s="16"/>
      <c r="H178" s="16"/>
      <c r="I178" s="31"/>
      <c r="J178" s="16"/>
      <c r="K178" s="16"/>
    </row>
    <row r="179" spans="2:11" ht="15.75" thickBot="1" x14ac:dyDescent="0.3">
      <c r="B179" s="241" t="s">
        <v>94</v>
      </c>
      <c r="C179" s="242"/>
      <c r="D179" s="243"/>
      <c r="E179" s="16"/>
      <c r="F179" s="16"/>
      <c r="G179" s="16"/>
      <c r="H179" s="16"/>
      <c r="I179" s="31"/>
      <c r="J179" s="16"/>
      <c r="K179" s="16"/>
    </row>
    <row r="180" spans="2:11" ht="26.25" thickBot="1" x14ac:dyDescent="0.3">
      <c r="B180" s="4" t="s">
        <v>95</v>
      </c>
      <c r="C180" s="19" t="s">
        <v>96</v>
      </c>
      <c r="D180" s="20" t="s">
        <v>72</v>
      </c>
      <c r="E180" s="16"/>
      <c r="F180" s="16"/>
      <c r="G180" s="16"/>
      <c r="H180" s="16"/>
      <c r="I180" s="31"/>
      <c r="J180" s="16"/>
      <c r="K180" s="16"/>
    </row>
    <row r="181" spans="2:11" ht="51.75" thickBot="1" x14ac:dyDescent="0.3">
      <c r="B181" s="59" t="s">
        <v>119</v>
      </c>
      <c r="C181" s="154" t="s">
        <v>254</v>
      </c>
      <c r="D181" s="159" t="s">
        <v>259</v>
      </c>
      <c r="E181" s="160"/>
      <c r="F181" s="16"/>
      <c r="G181" s="16"/>
      <c r="H181" s="16"/>
      <c r="I181" s="31"/>
      <c r="J181" s="16"/>
      <c r="K181" s="16"/>
    </row>
    <row r="182" spans="2:11" ht="45.75" thickBot="1" x14ac:dyDescent="0.3">
      <c r="B182" s="58" t="s">
        <v>139</v>
      </c>
      <c r="C182" s="155" t="s">
        <v>254</v>
      </c>
      <c r="D182" s="161" t="s">
        <v>260</v>
      </c>
      <c r="E182" s="160"/>
      <c r="F182" s="16"/>
      <c r="G182" s="16"/>
      <c r="H182" s="16"/>
      <c r="I182" s="31"/>
      <c r="J182" s="16"/>
      <c r="K182" s="16"/>
    </row>
    <row r="183" spans="2:11" ht="15.75" thickBot="1" x14ac:dyDescent="0.3">
      <c r="B183" s="31"/>
      <c r="C183" s="31"/>
      <c r="D183" s="31"/>
      <c r="E183" s="16"/>
      <c r="F183" s="16"/>
      <c r="G183" s="16"/>
      <c r="H183" s="16"/>
      <c r="I183" s="31"/>
      <c r="J183" s="16"/>
      <c r="K183" s="16"/>
    </row>
    <row r="184" spans="2:11" ht="15.75" thickBot="1" x14ac:dyDescent="0.3">
      <c r="B184" s="247" t="s">
        <v>136</v>
      </c>
      <c r="C184" s="248"/>
      <c r="D184" s="248"/>
      <c r="E184" s="248"/>
      <c r="F184" s="248"/>
      <c r="G184" s="249"/>
      <c r="H184" s="16"/>
      <c r="I184" s="31"/>
      <c r="J184" s="16"/>
      <c r="K184" s="16"/>
    </row>
    <row r="185" spans="2:11" ht="15.75" thickBot="1" x14ac:dyDescent="0.3">
      <c r="B185" s="60" t="s">
        <v>137</v>
      </c>
      <c r="C185" s="250" t="s">
        <v>138</v>
      </c>
      <c r="D185" s="251"/>
      <c r="E185" s="251"/>
      <c r="F185" s="252"/>
      <c r="G185" s="253" t="s">
        <v>72</v>
      </c>
      <c r="H185" s="16"/>
      <c r="I185" s="31"/>
      <c r="J185" s="16"/>
      <c r="K185" s="16"/>
    </row>
    <row r="186" spans="2:11" ht="15.75" thickBot="1" x14ac:dyDescent="0.3">
      <c r="B186" s="60"/>
      <c r="C186" s="256" t="s">
        <v>28</v>
      </c>
      <c r="D186" s="257"/>
      <c r="E186" s="256" t="s">
        <v>29</v>
      </c>
      <c r="F186" s="258"/>
      <c r="G186" s="254"/>
      <c r="H186" s="16"/>
      <c r="I186" s="31"/>
      <c r="J186" s="16"/>
      <c r="K186" s="16"/>
    </row>
    <row r="187" spans="2:11" ht="15.75" thickBot="1" x14ac:dyDescent="0.3">
      <c r="B187" s="61"/>
      <c r="C187" s="62" t="s">
        <v>30</v>
      </c>
      <c r="D187" s="62" t="s">
        <v>31</v>
      </c>
      <c r="E187" s="62" t="s">
        <v>30</v>
      </c>
      <c r="F187" s="62" t="s">
        <v>32</v>
      </c>
      <c r="G187" s="255"/>
      <c r="H187" s="16"/>
      <c r="I187" s="31"/>
      <c r="J187" s="16"/>
      <c r="K187" s="16"/>
    </row>
    <row r="188" spans="2:11" ht="15.75" thickBot="1" x14ac:dyDescent="0.3">
      <c r="B188" s="63" t="s">
        <v>33</v>
      </c>
      <c r="C188" s="64">
        <v>79</v>
      </c>
      <c r="D188" s="162">
        <f>[1]INFIMA!$E$17</f>
        <v>17994.802499999998</v>
      </c>
      <c r="E188" s="64">
        <f>C188</f>
        <v>79</v>
      </c>
      <c r="F188" s="162">
        <f>D188</f>
        <v>17994.802499999998</v>
      </c>
      <c r="G188" s="244" t="s">
        <v>330</v>
      </c>
      <c r="H188" s="16"/>
      <c r="I188" s="31"/>
      <c r="J188" s="16"/>
      <c r="K188" s="16"/>
    </row>
    <row r="189" spans="2:11" ht="15.75" thickBot="1" x14ac:dyDescent="0.3">
      <c r="B189" s="66" t="s">
        <v>34</v>
      </c>
      <c r="C189" s="67"/>
      <c r="D189" s="68"/>
      <c r="E189" s="68"/>
      <c r="F189" s="68"/>
      <c r="G189" s="245"/>
      <c r="H189" s="16"/>
      <c r="I189" s="31"/>
      <c r="J189" s="16"/>
      <c r="K189" s="16"/>
    </row>
    <row r="190" spans="2:11" ht="15.75" thickBot="1" x14ac:dyDescent="0.3">
      <c r="B190" s="63" t="s">
        <v>35</v>
      </c>
      <c r="C190" s="64"/>
      <c r="D190" s="65"/>
      <c r="E190" s="65"/>
      <c r="F190" s="65"/>
      <c r="G190" s="245"/>
      <c r="H190" s="16"/>
      <c r="I190" s="31"/>
      <c r="J190" s="16"/>
      <c r="K190" s="16"/>
    </row>
    <row r="191" spans="2:11" ht="15.75" thickBot="1" x14ac:dyDescent="0.3">
      <c r="B191" s="66" t="s">
        <v>36</v>
      </c>
      <c r="C191" s="67"/>
      <c r="D191" s="68"/>
      <c r="E191" s="68"/>
      <c r="F191" s="68"/>
      <c r="G191" s="245"/>
      <c r="H191" s="16"/>
      <c r="I191" s="292"/>
      <c r="J191" s="16"/>
      <c r="K191" s="16"/>
    </row>
    <row r="192" spans="2:11" ht="15.75" thickBot="1" x14ac:dyDescent="0.3">
      <c r="B192" s="63" t="s">
        <v>37</v>
      </c>
      <c r="C192" s="64"/>
      <c r="D192" s="65"/>
      <c r="E192" s="65"/>
      <c r="F192" s="65"/>
      <c r="G192" s="245"/>
      <c r="H192" s="16"/>
      <c r="I192" s="292"/>
      <c r="J192" s="16"/>
      <c r="K192" s="16"/>
    </row>
    <row r="193" spans="2:11" ht="15.75" thickBot="1" x14ac:dyDescent="0.3">
      <c r="B193" s="66" t="s">
        <v>38</v>
      </c>
      <c r="C193" s="67"/>
      <c r="D193" s="68"/>
      <c r="E193" s="68"/>
      <c r="F193" s="68"/>
      <c r="G193" s="245"/>
      <c r="H193" s="16"/>
      <c r="I193" s="292"/>
      <c r="J193" s="16"/>
      <c r="K193" s="16"/>
    </row>
    <row r="194" spans="2:11" ht="15.75" thickBot="1" x14ac:dyDescent="0.3">
      <c r="B194" s="63" t="s">
        <v>39</v>
      </c>
      <c r="C194" s="64">
        <v>3</v>
      </c>
      <c r="D194" s="162">
        <f>[1]PROCESOS!$L$11</f>
        <v>45344</v>
      </c>
      <c r="E194" s="64">
        <v>1</v>
      </c>
      <c r="F194" s="179">
        <v>14950</v>
      </c>
      <c r="G194" s="245"/>
      <c r="H194" s="16"/>
      <c r="I194" s="292"/>
      <c r="J194" s="16"/>
      <c r="K194" s="16"/>
    </row>
    <row r="195" spans="2:11" ht="15.75" thickBot="1" x14ac:dyDescent="0.3">
      <c r="B195" s="66" t="s">
        <v>40</v>
      </c>
      <c r="C195" s="67">
        <v>1</v>
      </c>
      <c r="D195" s="163">
        <f>[1]PROCESOS!$N$11</f>
        <v>17936.46</v>
      </c>
      <c r="E195" s="67">
        <v>0</v>
      </c>
      <c r="F195" s="67">
        <v>0</v>
      </c>
      <c r="G195" s="245"/>
      <c r="H195" s="16"/>
      <c r="I195" s="292"/>
      <c r="J195" s="16"/>
      <c r="K195" s="16"/>
    </row>
    <row r="196" spans="2:11" ht="15.75" thickBot="1" x14ac:dyDescent="0.3">
      <c r="B196" s="63" t="s">
        <v>41</v>
      </c>
      <c r="C196" s="64"/>
      <c r="D196" s="65"/>
      <c r="E196" s="64"/>
      <c r="F196" s="64"/>
      <c r="G196" s="245"/>
      <c r="H196" s="16"/>
      <c r="I196" s="13"/>
      <c r="J196" s="16"/>
      <c r="K196" s="16"/>
    </row>
    <row r="197" spans="2:11" ht="15.75" thickBot="1" x14ac:dyDescent="0.3">
      <c r="B197" s="66" t="s">
        <v>42</v>
      </c>
      <c r="C197" s="67"/>
      <c r="D197" s="68"/>
      <c r="E197" s="67"/>
      <c r="F197" s="67"/>
      <c r="G197" s="245"/>
      <c r="H197" s="16"/>
      <c r="I197" s="31"/>
      <c r="J197" s="16"/>
      <c r="K197" s="16"/>
    </row>
    <row r="198" spans="2:11" ht="15.75" thickBot="1" x14ac:dyDescent="0.3">
      <c r="B198" s="63" t="s">
        <v>43</v>
      </c>
      <c r="C198" s="64"/>
      <c r="D198" s="65"/>
      <c r="E198" s="64"/>
      <c r="F198" s="64"/>
      <c r="G198" s="245"/>
      <c r="H198" s="16"/>
      <c r="I198" s="31"/>
      <c r="J198" s="16"/>
      <c r="K198" s="16"/>
    </row>
    <row r="199" spans="2:11" ht="15.75" thickBot="1" x14ac:dyDescent="0.3">
      <c r="B199" s="66" t="s">
        <v>44</v>
      </c>
      <c r="C199" s="67"/>
      <c r="D199" s="68"/>
      <c r="E199" s="67"/>
      <c r="F199" s="67"/>
      <c r="G199" s="245"/>
      <c r="H199" s="16"/>
      <c r="I199" s="31"/>
      <c r="J199" s="16"/>
      <c r="K199" s="16"/>
    </row>
    <row r="200" spans="2:11" ht="15.75" thickBot="1" x14ac:dyDescent="0.3">
      <c r="B200" s="63" t="s">
        <v>45</v>
      </c>
      <c r="C200" s="64"/>
      <c r="D200" s="65"/>
      <c r="E200" s="64"/>
      <c r="F200" s="64"/>
      <c r="G200" s="245"/>
      <c r="H200" s="16"/>
      <c r="I200" s="31"/>
      <c r="J200" s="16"/>
      <c r="K200" s="16"/>
    </row>
    <row r="201" spans="2:11" ht="15.75" thickBot="1" x14ac:dyDescent="0.3">
      <c r="B201" s="66" t="s">
        <v>46</v>
      </c>
      <c r="C201" s="67"/>
      <c r="D201" s="68"/>
      <c r="E201" s="67"/>
      <c r="F201" s="67"/>
      <c r="G201" s="245"/>
      <c r="H201" s="16"/>
      <c r="I201" s="31"/>
      <c r="J201" s="16"/>
      <c r="K201" s="16"/>
    </row>
    <row r="202" spans="2:11" ht="15.75" thickBot="1" x14ac:dyDescent="0.3">
      <c r="B202" s="63" t="s">
        <v>47</v>
      </c>
      <c r="C202" s="64">
        <v>2</v>
      </c>
      <c r="D202" s="162">
        <f>[1]PROCESOS!$M$11</f>
        <v>569556.89</v>
      </c>
      <c r="E202" s="64">
        <v>0</v>
      </c>
      <c r="F202" s="64">
        <v>0</v>
      </c>
      <c r="G202" s="245"/>
      <c r="H202" s="16"/>
      <c r="I202" s="31"/>
      <c r="J202" s="16"/>
      <c r="K202" s="16"/>
    </row>
    <row r="203" spans="2:11" ht="15.75" thickBot="1" x14ac:dyDescent="0.3">
      <c r="B203" s="66" t="s">
        <v>48</v>
      </c>
      <c r="C203" s="67"/>
      <c r="D203" s="68"/>
      <c r="E203" s="68"/>
      <c r="F203" s="68"/>
      <c r="G203" s="245"/>
      <c r="H203" s="16"/>
      <c r="I203" s="31"/>
      <c r="J203" s="16"/>
      <c r="K203" s="16"/>
    </row>
    <row r="204" spans="2:11" ht="15.75" thickBot="1" x14ac:dyDescent="0.3">
      <c r="B204" s="63" t="s">
        <v>49</v>
      </c>
      <c r="C204" s="64"/>
      <c r="D204" s="65"/>
      <c r="E204" s="65"/>
      <c r="F204" s="65"/>
      <c r="G204" s="246"/>
      <c r="H204" s="16"/>
      <c r="I204" s="31"/>
      <c r="J204" s="16"/>
      <c r="K204" s="16"/>
    </row>
    <row r="205" spans="2:11" ht="15.75" thickBot="1" x14ac:dyDescent="0.3">
      <c r="B205" s="35"/>
      <c r="C205" s="35"/>
      <c r="D205" s="16"/>
      <c r="E205" s="16"/>
      <c r="F205" s="16"/>
      <c r="G205" s="16"/>
      <c r="H205" s="16"/>
      <c r="I205" s="31"/>
      <c r="J205" s="16"/>
      <c r="K205" s="16"/>
    </row>
    <row r="206" spans="2:11" ht="15" customHeight="1" x14ac:dyDescent="0.25">
      <c r="B206" s="238" t="s">
        <v>50</v>
      </c>
      <c r="C206" s="239"/>
      <c r="D206" s="239"/>
      <c r="E206" s="16"/>
      <c r="F206" s="16"/>
      <c r="G206" s="16"/>
      <c r="H206" s="16"/>
      <c r="I206" s="31"/>
      <c r="J206" s="16"/>
      <c r="K206" s="16"/>
    </row>
    <row r="207" spans="2:11" ht="26.25" thickBot="1" x14ac:dyDescent="0.3">
      <c r="B207" s="136" t="s">
        <v>51</v>
      </c>
      <c r="C207" s="137" t="s">
        <v>52</v>
      </c>
      <c r="D207" s="90" t="s">
        <v>72</v>
      </c>
      <c r="E207" s="16"/>
      <c r="F207" s="16"/>
      <c r="G207" s="16"/>
      <c r="H207" s="16"/>
      <c r="I207" s="31"/>
      <c r="J207" s="16"/>
      <c r="K207" s="16"/>
    </row>
    <row r="208" spans="2:11" ht="15.75" thickBot="1" x14ac:dyDescent="0.3">
      <c r="B208" s="106" t="s">
        <v>256</v>
      </c>
      <c r="C208" s="138" t="s">
        <v>253</v>
      </c>
      <c r="D208" s="138" t="s">
        <v>253</v>
      </c>
      <c r="E208" s="16"/>
      <c r="F208" s="16"/>
      <c r="G208" s="16"/>
      <c r="H208" s="16"/>
      <c r="I208" s="31"/>
      <c r="J208" s="16"/>
      <c r="K208" s="16"/>
    </row>
    <row r="209" spans="2:11" ht="15.75" thickBot="1" x14ac:dyDescent="0.3">
      <c r="B209" s="109"/>
      <c r="C209" s="64"/>
      <c r="D209" s="64"/>
      <c r="E209" s="16"/>
      <c r="F209" s="16"/>
      <c r="G209" s="16"/>
      <c r="H209" s="16"/>
      <c r="I209" s="31"/>
      <c r="J209" s="16"/>
      <c r="K209" s="16"/>
    </row>
    <row r="210" spans="2:11" ht="15.75" thickBot="1" x14ac:dyDescent="0.3">
      <c r="B210" s="139"/>
      <c r="C210" s="67"/>
      <c r="D210" s="67"/>
      <c r="E210" s="16"/>
      <c r="F210" s="16"/>
      <c r="G210" s="16"/>
      <c r="H210" s="16"/>
      <c r="I210" s="31"/>
      <c r="J210" s="16"/>
      <c r="K210" s="16"/>
    </row>
    <row r="211" spans="2:11" ht="15.75" thickBot="1" x14ac:dyDescent="0.3">
      <c r="B211" s="35"/>
      <c r="C211" s="35"/>
      <c r="D211" s="16"/>
      <c r="E211" s="16"/>
      <c r="F211" s="16"/>
      <c r="G211" s="16"/>
      <c r="H211" s="16"/>
      <c r="I211" s="31"/>
      <c r="J211" s="16"/>
      <c r="K211" s="16"/>
    </row>
    <row r="212" spans="2:11" x14ac:dyDescent="0.25">
      <c r="B212" s="238" t="s">
        <v>53</v>
      </c>
      <c r="C212" s="239"/>
      <c r="D212" s="240"/>
      <c r="E212" s="16"/>
      <c r="F212" s="16"/>
      <c r="G212" s="16"/>
      <c r="H212" s="16"/>
      <c r="I212" s="31"/>
      <c r="J212" s="16"/>
      <c r="K212" s="16"/>
    </row>
    <row r="213" spans="2:11" ht="26.25" thickBot="1" x14ac:dyDescent="0.3">
      <c r="B213" s="136" t="s">
        <v>54</v>
      </c>
      <c r="C213" s="137" t="s">
        <v>52</v>
      </c>
      <c r="D213" s="18" t="s">
        <v>72</v>
      </c>
      <c r="E213" s="16"/>
      <c r="F213" s="16"/>
      <c r="G213" s="16"/>
      <c r="H213" s="16"/>
      <c r="I213" s="31"/>
      <c r="J213" s="16"/>
      <c r="K213" s="16"/>
    </row>
    <row r="214" spans="2:11" ht="15.75" thickBot="1" x14ac:dyDescent="0.3">
      <c r="B214" s="106" t="s">
        <v>255</v>
      </c>
      <c r="C214" s="138" t="s">
        <v>253</v>
      </c>
      <c r="D214" s="138" t="s">
        <v>253</v>
      </c>
      <c r="E214" s="16"/>
      <c r="F214" s="16"/>
      <c r="G214" s="16"/>
      <c r="H214" s="16"/>
      <c r="I214" s="31"/>
      <c r="J214" s="16"/>
      <c r="K214" s="16"/>
    </row>
    <row r="215" spans="2:11" ht="15.75" thickBot="1" x14ac:dyDescent="0.3">
      <c r="B215" s="109"/>
      <c r="C215" s="64"/>
      <c r="D215" s="64"/>
      <c r="E215" s="33"/>
      <c r="F215" s="31"/>
      <c r="G215" s="16"/>
      <c r="H215" s="16"/>
      <c r="I215" s="31"/>
      <c r="J215" s="16"/>
      <c r="K215" s="16"/>
    </row>
    <row r="216" spans="2:11" ht="15.75" thickBot="1" x14ac:dyDescent="0.3">
      <c r="B216" s="139"/>
      <c r="C216" s="67"/>
      <c r="D216" s="67"/>
      <c r="E216" s="33"/>
      <c r="F216" s="31"/>
      <c r="G216" s="16"/>
      <c r="H216" s="16"/>
      <c r="I216" s="31"/>
      <c r="J216" s="16"/>
      <c r="K216" s="16"/>
    </row>
    <row r="217" spans="2:11" ht="15.75" thickBot="1" x14ac:dyDescent="0.3">
      <c r="B217" s="35"/>
      <c r="C217" s="35"/>
      <c r="D217" s="16"/>
      <c r="E217" s="16"/>
      <c r="F217" s="16"/>
      <c r="G217" s="16"/>
      <c r="H217" s="16"/>
      <c r="I217" s="16"/>
      <c r="J217" s="16"/>
      <c r="K217" s="16"/>
    </row>
    <row r="218" spans="2:11" ht="15.75" thickBot="1" x14ac:dyDescent="0.3">
      <c r="B218" s="241" t="s">
        <v>56</v>
      </c>
      <c r="C218" s="242"/>
      <c r="D218" s="242"/>
      <c r="E218" s="242"/>
      <c r="F218" s="242"/>
      <c r="G218" s="243"/>
      <c r="H218" s="27"/>
      <c r="I218" s="16"/>
      <c r="J218" s="16"/>
      <c r="K218" s="16"/>
    </row>
    <row r="219" spans="2:11" ht="51.75" thickBot="1" x14ac:dyDescent="0.3">
      <c r="B219" s="140" t="s">
        <v>57</v>
      </c>
      <c r="C219" s="86" t="s">
        <v>58</v>
      </c>
      <c r="D219" s="86" t="s">
        <v>59</v>
      </c>
      <c r="E219" s="86" t="s">
        <v>60</v>
      </c>
      <c r="F219" s="86" t="s">
        <v>25</v>
      </c>
      <c r="G219" s="46" t="s">
        <v>72</v>
      </c>
      <c r="H219" s="16"/>
      <c r="I219" s="16"/>
      <c r="J219" s="16"/>
      <c r="K219" s="16"/>
    </row>
    <row r="220" spans="2:11" ht="30.75" thickBot="1" x14ac:dyDescent="0.3">
      <c r="B220" s="106" t="s">
        <v>257</v>
      </c>
      <c r="C220" s="67" t="s">
        <v>253</v>
      </c>
      <c r="D220" s="67" t="s">
        <v>253</v>
      </c>
      <c r="E220" s="67" t="s">
        <v>253</v>
      </c>
      <c r="F220" s="67" t="s">
        <v>253</v>
      </c>
      <c r="G220" s="67" t="s">
        <v>253</v>
      </c>
      <c r="H220" s="16"/>
      <c r="I220" s="16"/>
      <c r="J220" s="16"/>
      <c r="K220" s="16"/>
    </row>
    <row r="221" spans="2:11" ht="15.75" thickBot="1" x14ac:dyDescent="0.3">
      <c r="B221" s="109"/>
      <c r="C221" s="64"/>
      <c r="D221" s="64"/>
      <c r="E221" s="64"/>
      <c r="F221" s="64"/>
      <c r="G221" s="64"/>
      <c r="H221" s="16"/>
      <c r="I221" s="16"/>
      <c r="J221" s="16"/>
      <c r="K221" s="16"/>
    </row>
    <row r="222" spans="2:11" ht="15.75" thickBot="1" x14ac:dyDescent="0.3">
      <c r="B222" s="139"/>
      <c r="C222" s="67"/>
      <c r="D222" s="67"/>
      <c r="E222" s="67"/>
      <c r="F222" s="67"/>
      <c r="G222" s="67"/>
      <c r="I222" s="16"/>
      <c r="J222" s="16"/>
    </row>
    <row r="223" spans="2:11" x14ac:dyDescent="0.25">
      <c r="B223" s="36"/>
      <c r="C223" s="36"/>
      <c r="I223" s="16"/>
      <c r="J223" s="16"/>
    </row>
    <row r="224" spans="2:11" x14ac:dyDescent="0.25">
      <c r="I224" s="16"/>
      <c r="J224" s="16"/>
    </row>
    <row r="225" spans="2:10" x14ac:dyDescent="0.25">
      <c r="B225" s="37"/>
      <c r="C225" s="37"/>
      <c r="I225" s="16"/>
      <c r="J225" s="16"/>
    </row>
  </sheetData>
  <mergeCells count="63">
    <mergeCell ref="I191:I195"/>
    <mergeCell ref="F82:F91"/>
    <mergeCell ref="D76:D78"/>
    <mergeCell ref="O122:T122"/>
    <mergeCell ref="B121:I121"/>
    <mergeCell ref="O115:Q115"/>
    <mergeCell ref="O116:P116"/>
    <mergeCell ref="B80:F80"/>
    <mergeCell ref="B166:E166"/>
    <mergeCell ref="B102:F102"/>
    <mergeCell ref="B110:G110"/>
    <mergeCell ref="B111:G111"/>
    <mergeCell ref="B136:G136"/>
    <mergeCell ref="B138:B140"/>
    <mergeCell ref="B141:B145"/>
    <mergeCell ref="B146:B154"/>
    <mergeCell ref="B1:H3"/>
    <mergeCell ref="B4:G4"/>
    <mergeCell ref="B5:C5"/>
    <mergeCell ref="D6:H6"/>
    <mergeCell ref="B26:C26"/>
    <mergeCell ref="B10:C10"/>
    <mergeCell ref="B15:C15"/>
    <mergeCell ref="B16:C16"/>
    <mergeCell ref="B27:C27"/>
    <mergeCell ref="D29:F29"/>
    <mergeCell ref="B33:C33"/>
    <mergeCell ref="B34:C34"/>
    <mergeCell ref="B41:C41"/>
    <mergeCell ref="B74:D74"/>
    <mergeCell ref="B212:D212"/>
    <mergeCell ref="B218:G218"/>
    <mergeCell ref="G188:G204"/>
    <mergeCell ref="B184:G184"/>
    <mergeCell ref="C185:F185"/>
    <mergeCell ref="G185:G187"/>
    <mergeCell ref="C186:D186"/>
    <mergeCell ref="E186:F186"/>
    <mergeCell ref="B97:D97"/>
    <mergeCell ref="B206:D206"/>
    <mergeCell ref="B171:H171"/>
    <mergeCell ref="B172:H172"/>
    <mergeCell ref="B179:D179"/>
    <mergeCell ref="B126:E126"/>
    <mergeCell ref="B162:D162"/>
    <mergeCell ref="B155:B156"/>
    <mergeCell ref="B127:E127"/>
    <mergeCell ref="B128:B129"/>
    <mergeCell ref="C128:C129"/>
    <mergeCell ref="D128:D129"/>
    <mergeCell ref="E128:E129"/>
    <mergeCell ref="L49:L50"/>
    <mergeCell ref="M49:M50"/>
    <mergeCell ref="B48:C48"/>
    <mergeCell ref="B49:B50"/>
    <mergeCell ref="C49:C50"/>
    <mergeCell ref="D49:D50"/>
    <mergeCell ref="E49:F49"/>
    <mergeCell ref="B59:D59"/>
    <mergeCell ref="B63:E63"/>
    <mergeCell ref="G49:G50"/>
    <mergeCell ref="I49:J49"/>
    <mergeCell ref="K49:K50"/>
  </mergeCells>
  <hyperlinks>
    <hyperlink ref="C31" r:id="rId1"/>
    <hyperlink ref="D181" r:id="rId2"/>
    <hyperlink ref="D182" r:id="rId3"/>
    <hyperlink ref="C38" r:id="rId4"/>
    <hyperlink ref="G138" r:id="rId5"/>
    <hyperlink ref="G139" r:id="rId6"/>
    <hyperlink ref="G140" r:id="rId7"/>
    <hyperlink ref="G188" r:id="rId8"/>
    <hyperlink ref="D76" r:id="rId9"/>
    <hyperlink ref="D99" r:id="rId10"/>
    <hyperlink ref="D100" r:id="rId11"/>
    <hyperlink ref="G145" r:id="rId12"/>
    <hyperlink ref="G144" r:id="rId13"/>
    <hyperlink ref="G143" r:id="rId14"/>
    <hyperlink ref="G142" r:id="rId15"/>
    <hyperlink ref="G141" r:id="rId16"/>
    <hyperlink ref="F82" r:id="rId17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Em. Públicas GADS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Usuario</cp:lastModifiedBy>
  <cp:lastPrinted>2014-09-23T16:27:10Z</cp:lastPrinted>
  <dcterms:created xsi:type="dcterms:W3CDTF">2013-10-08T19:59:34Z</dcterms:created>
  <dcterms:modified xsi:type="dcterms:W3CDTF">2021-06-25T20:12:21Z</dcterms:modified>
</cp:coreProperties>
</file>