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RESUPUESTO INSTITUCIONAL" sheetId="1" r:id="rId1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<sst xmlns="http://schemas.openxmlformats.org/spreadsheetml/2006/main" count="42" uniqueCount="32">
  <si>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</si>
  <si>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</si>
  <si>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</si>
  <si>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</si>
  <si>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</si>
  <si>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</si>
  <si>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</si>
  <si>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</si>
  <si>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</si>
  <si>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</si>
  <si>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</si>
  <si>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</si>
  <si>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</si>
  <si>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</si>
  <si>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</si>
  <si>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</si>
  <si>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Monto total del presupuesto anual liquidado (ejercicio fiscal anterior)</t>
  </si>
  <si>
    <t>Corriente</t>
  </si>
  <si>
    <t>Inversión</t>
  </si>
  <si>
    <t>Total</t>
  </si>
  <si>
    <t>Tipo</t>
  </si>
  <si>
    <t>Interno / Externo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</si>
  <si>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</si>
  <si>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r>
      <t xml:space="preserve">Link para descargar la cédula presupuestaria </t>
    </r>
    <r>
      <rPr>
        <b/>
        <sz val="12"/>
        <rFont val="Calibri"/>
        <family val="2"/>
      </rPr>
      <t>mensual a nivel de tipo de gasto</t>
    </r>
  </si>
  <si>
    <t>DEPARTAMENTO FINANCIERO / ADMINISTRATIVO</t>
  </si>
  <si>
    <t>DRA. MARIA SOLEDAD BASTIDAS CORDOVA</t>
  </si>
  <si>
    <t>NO APLICA</t>
  </si>
  <si>
    <t>mbastidas@loja.gob.ec</t>
  </si>
  <si>
    <t>(07) 2 56 28 89  - EXT. 113</t>
  </si>
  <si>
    <t>MENSUAL</t>
  </si>
  <si>
    <t>presupuesto anual liquidado 2016</t>
  </si>
  <si>
    <t>cédula presupuestaria octubre 2017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</si>
</sst>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[$-30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2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2"/>
      <color theme="10"/>
      <name val="Arial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7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0" fontId="42" fillId="33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vertical="center" wrapText="1"/>
    </xf>
    <xf numFmtId="4" fontId="25" fillId="0" borderId="10" xfId="0" applyNumberFormat="1" applyFont="1" applyFill="1" applyBorder="1" applyAlignment="1">
      <alignment horizontal="left" vertical="center" wrapText="1"/>
    </xf>
    <xf numFmtId="4" fontId="25" fillId="0" borderId="12" xfId="0" applyNumberFormat="1" applyFont="1" applyFill="1" applyBorder="1" applyAlignment="1">
      <alignment vertical="center" wrapText="1"/>
    </xf>
    <xf numFmtId="4" fontId="24" fillId="0" borderId="13" xfId="0" applyNumberFormat="1" applyFont="1" applyFill="1" applyBorder="1" applyAlignment="1">
      <alignment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10" fontId="24" fillId="0" borderId="13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2" fillId="0" borderId="10" xfId="45" applyFont="1" applyBorder="1" applyAlignment="1" applyProtection="1">
      <alignment horizontal="center" vertical="center" wrapText="1"/>
      <protection/>
    </xf>
    <xf numFmtId="14" fontId="51" fillId="33" borderId="11" xfId="0" applyNumberFormat="1" applyFont="1" applyFill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center" vertical="center" wrapText="1"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3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10" fontId="3" fillId="0" borderId="11" xfId="0" applyNumberFormat="1" applyFont="1" applyFill="1" applyBorder="1" applyAlignment="1">
      <alignment horizontal="center" vertical="center" wrapText="1"/>
    </xf>
    <xf numFmtId="10" fontId="3" fillId="0" borderId="13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bastidas@loja.gob.e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view="pageBreakPreview" zoomScale="80" zoomScaleSheetLayoutView="80" zoomScalePageLayoutView="0" workbookViewId="0" topLeftCell="A1">
      <selection activeCell="C7" sqref="C7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28" t="s">
        <v>6</v>
      </c>
      <c r="B1" s="29"/>
      <c r="C1" s="29"/>
      <c r="D1" s="29"/>
      <c r="E1" s="29"/>
      <c r="F1" s="3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28" t="s">
        <v>22</v>
      </c>
      <c r="B2" s="29"/>
      <c r="C2" s="29"/>
      <c r="D2" s="29"/>
      <c r="E2" s="29"/>
      <c r="F2" s="3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29.25" customHeight="1">
      <c r="A3" s="16" t="s">
        <v>7</v>
      </c>
      <c r="B3" s="17"/>
      <c r="C3" s="17"/>
      <c r="D3" s="17"/>
      <c r="E3" s="17"/>
      <c r="F3" s="1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6" customFormat="1" ht="48.75" customHeight="1">
      <c r="A4" s="4" t="s">
        <v>20</v>
      </c>
      <c r="B4" s="3" t="s">
        <v>8</v>
      </c>
      <c r="C4" s="4" t="s">
        <v>9</v>
      </c>
      <c r="D4" s="4" t="s">
        <v>10</v>
      </c>
      <c r="E4" s="3" t="s">
        <v>14</v>
      </c>
      <c r="F4" s="3" t="s">
        <v>23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37" ht="30" customHeight="1">
      <c r="A5" s="9" t="s">
        <v>17</v>
      </c>
      <c r="B5" s="9">
        <v>2914.72</v>
      </c>
      <c r="C5" s="12">
        <v>9956.81</v>
      </c>
      <c r="D5" s="13" t="s">
        <v>15</v>
      </c>
      <c r="E5" s="14">
        <f>C5/B5</f>
        <v>3.4160433935335126</v>
      </c>
      <c r="F5" s="19" t="s">
        <v>31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9" t="s">
        <v>18</v>
      </c>
      <c r="B6" s="9">
        <v>289543.77</v>
      </c>
      <c r="C6" s="9">
        <v>101868.77</v>
      </c>
      <c r="D6" s="13" t="s">
        <v>21</v>
      </c>
      <c r="E6" s="14">
        <f>C6/B6</f>
        <v>0.3518251143859873</v>
      </c>
      <c r="F6" s="2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19</v>
      </c>
      <c r="B7" s="11">
        <f>SUM(B5:B6)</f>
        <v>292458.49</v>
      </c>
      <c r="C7" s="15">
        <f>SUM(C5:C6)</f>
        <v>111825.58</v>
      </c>
      <c r="D7" s="35">
        <f>C7/B7</f>
        <v>0.38236393821222286</v>
      </c>
      <c r="E7" s="36"/>
      <c r="F7" s="2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6" customFormat="1" ht="30" customHeight="1">
      <c r="A8" s="16" t="s">
        <v>16</v>
      </c>
      <c r="B8" s="17"/>
      <c r="C8" s="17"/>
      <c r="D8" s="17"/>
      <c r="E8" s="17"/>
      <c r="F8" s="18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37" s="6" customFormat="1" ht="34.5" customHeight="1">
      <c r="A9" s="3" t="s">
        <v>20</v>
      </c>
      <c r="B9" s="3" t="s">
        <v>8</v>
      </c>
      <c r="C9" s="4" t="s">
        <v>9</v>
      </c>
      <c r="D9" s="4" t="s">
        <v>10</v>
      </c>
      <c r="E9" s="3" t="s">
        <v>14</v>
      </c>
      <c r="F9" s="3" t="s">
        <v>11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</row>
    <row r="10" spans="1:37" s="6" customFormat="1" ht="30" customHeight="1">
      <c r="A10" s="9" t="s">
        <v>17</v>
      </c>
      <c r="B10" s="9">
        <v>209345.91</v>
      </c>
      <c r="C10" s="12">
        <v>744628.42</v>
      </c>
      <c r="D10" s="13" t="s">
        <v>15</v>
      </c>
      <c r="E10" s="14">
        <f>C10/B10</f>
        <v>3.5569284348569314</v>
      </c>
      <c r="F10" s="19" t="s">
        <v>30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37" s="6" customFormat="1" ht="30" customHeight="1">
      <c r="A11" s="9" t="s">
        <v>18</v>
      </c>
      <c r="B11" s="9">
        <v>7399486.55</v>
      </c>
      <c r="C11" s="9">
        <v>7122918.09</v>
      </c>
      <c r="D11" s="13" t="s">
        <v>21</v>
      </c>
      <c r="E11" s="14">
        <f>C11/B11</f>
        <v>0.962623290395737</v>
      </c>
      <c r="F11" s="20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</row>
    <row r="12" spans="1:37" s="6" customFormat="1" ht="30" customHeight="1">
      <c r="A12" s="10" t="s">
        <v>19</v>
      </c>
      <c r="B12" s="11">
        <f>SUM(B10:B11)</f>
        <v>7608832.46</v>
      </c>
      <c r="C12" s="15">
        <f>SUM(C10:C11)</f>
        <v>7867546.51</v>
      </c>
      <c r="D12" s="35">
        <f>C12/B12</f>
        <v>1.034001806631973</v>
      </c>
      <c r="E12" s="36"/>
      <c r="F12" s="21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7" s="6" customFormat="1" ht="39.75" customHeight="1">
      <c r="A13" s="37" t="s">
        <v>12</v>
      </c>
      <c r="B13" s="38"/>
      <c r="C13" s="38"/>
      <c r="D13" s="38"/>
      <c r="E13" s="38"/>
      <c r="F13" s="3" t="s">
        <v>13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7" s="6" customFormat="1" ht="21" customHeight="1">
      <c r="A14" s="39"/>
      <c r="B14" s="40"/>
      <c r="C14" s="40"/>
      <c r="D14" s="40"/>
      <c r="E14" s="40"/>
      <c r="F14" s="8" t="s">
        <v>26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37" ht="15" customHeight="1">
      <c r="A15" s="32"/>
      <c r="B15" s="33"/>
      <c r="C15" s="33"/>
      <c r="D15" s="33"/>
      <c r="E15" s="33"/>
      <c r="F15" s="3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2" t="s">
        <v>0</v>
      </c>
      <c r="B16" s="23"/>
      <c r="C16" s="23"/>
      <c r="D16" s="23"/>
      <c r="E16" s="27">
        <v>43039</v>
      </c>
      <c r="F16" s="2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2" t="s">
        <v>4</v>
      </c>
      <c r="B17" s="23"/>
      <c r="C17" s="23"/>
      <c r="D17" s="31"/>
      <c r="E17" s="24" t="s">
        <v>29</v>
      </c>
      <c r="F17" s="2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2" t="s">
        <v>5</v>
      </c>
      <c r="B18" s="23"/>
      <c r="C18" s="23"/>
      <c r="D18" s="23"/>
      <c r="E18" s="24" t="s">
        <v>24</v>
      </c>
      <c r="F18" s="2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2" t="s">
        <v>3</v>
      </c>
      <c r="B19" s="23"/>
      <c r="C19" s="23"/>
      <c r="D19" s="23"/>
      <c r="E19" s="24" t="s">
        <v>25</v>
      </c>
      <c r="F19" s="2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2" t="s">
        <v>1</v>
      </c>
      <c r="B20" s="23"/>
      <c r="C20" s="23"/>
      <c r="D20" s="23"/>
      <c r="E20" s="26" t="s">
        <v>27</v>
      </c>
      <c r="F20" s="2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2" t="s">
        <v>2</v>
      </c>
      <c r="B21" s="23"/>
      <c r="C21" s="23"/>
      <c r="D21" s="23"/>
      <c r="E21" s="24" t="s">
        <v>28</v>
      </c>
      <c r="F21" s="2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2"/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A13:E14"/>
    <mergeCell ref="D12:E12"/>
    <mergeCell ref="E18:F18"/>
    <mergeCell ref="E19:F19"/>
    <mergeCell ref="A1:F1"/>
    <mergeCell ref="A2:F2"/>
    <mergeCell ref="E17:F17"/>
    <mergeCell ref="A17:D17"/>
    <mergeCell ref="A15:F15"/>
    <mergeCell ref="D7:E7"/>
    <mergeCell ref="A3:F3"/>
    <mergeCell ref="F5:F7"/>
    <mergeCell ref="A8:F8"/>
    <mergeCell ref="F10:F12"/>
    <mergeCell ref="A21:D21"/>
    <mergeCell ref="A16:D16"/>
    <mergeCell ref="A18:D18"/>
    <mergeCell ref="A19:D19"/>
    <mergeCell ref="E21:F21"/>
    <mergeCell ref="A20:D20"/>
    <mergeCell ref="E20:F20"/>
    <mergeCell ref="E16:F16"/>
  </mergeCells>
  <hyperlinks>
    <hyperlink ref="E20" r:id="rId1" display="mbastidas@loja.gob.ec"/>
  </hyperlinks>
  <printOptions horizontalCentered="1" verticalCentered="1"/>
  <pageMargins left="0" right="0" top="0" bottom="0" header="0" footer="0"/>
  <pageSetup horizontalDpi="600" verticalDpi="600" orientation="landscape" paperSize="9" scale="85" r:id="rId2"/>
  <headerFooter>
    <oddHeader>&amp;Rlogotipo institucional imagen jpg</oddHeader>
    <oddFooter>&amp;L&amp;P de &amp;N&amp;CEMPRESA PUBLICA MUNICIPAL DE VIVIENDA DE LOJA VIVEM-EP&amp;R&amp;F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</cp:lastModifiedBy>
  <cp:lastPrinted>2017-03-15T22:58:10Z</cp:lastPrinted>
  <dcterms:created xsi:type="dcterms:W3CDTF">2011-04-20T17:22:00Z</dcterms:created>
  <dcterms:modified xsi:type="dcterms:W3CDTF">2017-11-10T22:05:43Z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