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ocuments\MUNICIPIO DE LOJA KC\2023\LOTAIP 2023\9.SEPTIEMBRE 2023\EXCEL LISTO\"/>
    </mc:Choice>
  </mc:AlternateContent>
  <bookViews>
    <workbookView xWindow="-120" yWindow="-120" windowWidth="20730" windowHeight="1116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E5" i="2" l="1"/>
  <c r="C11" i="2"/>
  <c r="B11" i="2"/>
  <c r="C10" i="2"/>
  <c r="C12" i="2" s="1"/>
  <c r="B10" i="2"/>
  <c r="C7" i="2"/>
  <c r="B7" i="2"/>
  <c r="E6" i="2"/>
  <c r="D7" i="2" l="1"/>
  <c r="E11" i="2"/>
  <c r="B12" i="2"/>
  <c r="D12" i="2" s="1"/>
  <c r="E10" i="2"/>
</calcChain>
</file>

<file path=xl/sharedStrings.xml><?xml version="1.0" encoding="utf-8"?>
<sst xmlns="http://schemas.openxmlformats.org/spreadsheetml/2006/main" count="78" uniqueCount="67">
  <si>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</si>
  <si>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</si>
  <si>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</si>
  <si>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</si>
  <si>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</si>
  <si>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</si>
  <si>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</si>
  <si>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</si>
  <si>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</si>
  <si>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</si>
  <si>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</si>
  <si>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</si>
  <si>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</si>
  <si>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</si>
  <si>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</si>
  <si>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</si>
  <si>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</si>
  <si>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</si>
  <si>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</si>
  <si>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</si>
  <si>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</si>
  <si>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</si>
  <si>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</si>
  <si>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</si>
  <si>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</si>
  <si>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</si>
  <si>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</si>
  <si>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</si>
  <si>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</si>
  <si>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</si>
  <si>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</si>
  <si>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</si>
  <si>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</si>
  <si>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</si>
  <si>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</si>
  <si>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</si>
  <si>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</si>
  <si>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</si>
  <si>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</si>
  <si>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</si>
  <si>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</si>
  <si>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</si>
  <si>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</si>
  <si>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</si>
  <si>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Monto total del presupuesto ejecutado a AGOSTO 2023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</si>
  <si>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</si>
  <si>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</si>
  <si>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</si>
  <si>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</si>
  <si>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</si>
  <si>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</si>
  <si>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</si>
  <si>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Fondos Fiscales</t>
  </si>
  <si>
    <t>Inversión</t>
  </si>
  <si>
    <t>Interno / Externo</t>
  </si>
  <si>
    <t>http://www.loja.gob.ec/files/image/LOTAIP/2023/sep/estado_ejecucion_agosto-signed.pdf</t>
  </si>
  <si>
    <t>Total</t>
  </si>
  <si>
    <t>Monto total del presupuesto anual liquidado (ejercicio fiscal anterior)</t>
  </si>
  <si>
    <t>Link para descargar el presupuesto anual liquidado</t>
  </si>
  <si>
    <t>www.loja.gob.ec/files/image/LOTAIP/2023/ene/ejecucion_presupuestaria_diciembre_2022-signed.pdf </t>
  </si>
  <si>
    <t>Destinatario de entrega de recursos públicos</t>
  </si>
  <si>
    <t>Link para descargar el listado de destinatarios de recursos públicos</t>
  </si>
  <si>
    <t>http://www.loja.gob.ec/files/image/LOTAIP/2023/sep/pago_proveedores_agosto_2023.xls</t>
  </si>
  <si>
    <t>DIRECCIÓN FINANCIERA</t>
  </si>
  <si>
    <t>matorres@loja.gob.ec</t>
  </si>
  <si>
    <t>(07) 257-1670 EXTENSIÓN 1161</t>
  </si>
  <si>
    <t>ING. MARÍA AUXILIADORA TORRES AZUERO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</si>
</sst>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7"/>
      <color theme="10"/>
      <name val="Arial"/>
      <family val="2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9" fillId="4" borderId="5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10" fontId="9" fillId="4" borderId="3" xfId="0" applyNumberFormat="1" applyFont="1" applyFill="1" applyBorder="1" applyAlignment="1">
      <alignment horizontal="center" vertical="center" wrapText="1"/>
    </xf>
    <xf numFmtId="0" fontId="11" fillId="0" borderId="6" xfId="1" applyBorder="1" applyAlignment="1" applyProtection="1">
      <alignment horizontal="left" vertical="center" wrapText="1"/>
    </xf>
    <xf numFmtId="4" fontId="9" fillId="4" borderId="5" xfId="0" applyNumberFormat="1" applyFont="1" applyFill="1" applyBorder="1" applyAlignment="1">
      <alignment vertical="center" wrapText="1"/>
    </xf>
    <xf numFmtId="0" fontId="11" fillId="0" borderId="5" xfId="1" applyBorder="1" applyAlignment="1" applyProtection="1">
      <alignment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right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justify" vertical="justify" wrapText="1"/>
    </xf>
    <xf numFmtId="10" fontId="9" fillId="4" borderId="4" xfId="0" applyNumberFormat="1" applyFont="1" applyFill="1" applyBorder="1" applyAlignment="1">
      <alignment horizontal="center" vertical="center" wrapText="1"/>
    </xf>
    <xf numFmtId="0" fontId="11" fillId="0" borderId="9" xfId="1" applyBorder="1" applyAlignment="1" applyProtection="1">
      <alignment horizontal="left" vertical="center" wrapText="1"/>
    </xf>
    <xf numFmtId="0" fontId="11" fillId="0" borderId="7" xfId="1" applyBorder="1" applyAlignment="1" applyProtection="1">
      <alignment horizontal="left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0" fontId="6" fillId="4" borderId="4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1" fillId="0" borderId="5" xfId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oja.gob.ec/files/image/LOTAIP/2023/sep/estado_ejecucion_agosto-signed.pdf" TargetMode="External"/><Relationship Id="rId1" Type="http://schemas.openxmlformats.org/officeDocument/2006/relationships/hyperlink" Target="http://www.loja.gob.ec/files/image/LOTAIP/2023/ene/ejecucion_presupuestaria_diciembre_2022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torres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workbookViewId="0">
      <selection activeCell="H18" sqref="H18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26" width="10" customWidth="1"/>
  </cols>
  <sheetData>
    <row r="1" spans="1:26" ht="15.75" customHeight="1" x14ac:dyDescent="0.25">
      <c r="A1" s="29" t="s">
        <v>42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9" t="s">
        <v>43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2" t="s">
        <v>44</v>
      </c>
      <c r="B3" s="33"/>
      <c r="C3" s="33"/>
      <c r="D3" s="33"/>
      <c r="E3" s="33"/>
      <c r="F3" s="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x14ac:dyDescent="0.25">
      <c r="A4" s="35" t="s">
        <v>45</v>
      </c>
      <c r="B4" s="36" t="s">
        <v>46</v>
      </c>
      <c r="C4" s="35" t="s">
        <v>47</v>
      </c>
      <c r="D4" s="35" t="s">
        <v>48</v>
      </c>
      <c r="E4" s="36" t="s">
        <v>49</v>
      </c>
      <c r="F4" s="36" t="s">
        <v>50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t="s">
        <v>51</v>
      </c>
      <c r="B5" s="11">
        <v>28130317.140000001</v>
      </c>
      <c r="C5" s="12">
        <v>16867530.989999998</v>
      </c>
      <c r="D5" s="13" t="s">
        <v>52</v>
      </c>
      <c r="E5" s="14">
        <f>C5/B5</f>
        <v>0.5996210745173276</v>
      </c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x14ac:dyDescent="0.25">
      <c r="A6" s="16" t="s">
        <v>53</v>
      </c>
      <c r="B6" s="12">
        <v>27365397.609999999</v>
      </c>
      <c r="C6" s="12">
        <v>27429167.949999999</v>
      </c>
      <c r="D6" s="13" t="s">
        <v>54</v>
      </c>
      <c r="E6" s="14">
        <f>C6/B6</f>
        <v>1.0023303275511954</v>
      </c>
      <c r="F6" s="17" t="s">
        <v>55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8" t="s">
        <v>56</v>
      </c>
      <c r="B7" s="19">
        <f>SUM(B5:B6)</f>
        <v>55495714.75</v>
      </c>
      <c r="C7" s="19">
        <f>SUM(C5:C6)</f>
        <v>44296698.939999998</v>
      </c>
      <c r="D7" s="20">
        <f>C7/B7</f>
        <v>0.79820035005495626</v>
      </c>
      <c r="E7" s="21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32" t="s">
        <v>57</v>
      </c>
      <c r="B8" s="33"/>
      <c r="C8" s="33"/>
      <c r="D8" s="33"/>
      <c r="E8" s="33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x14ac:dyDescent="0.25">
      <c r="A9" s="36" t="s">
        <v>45</v>
      </c>
      <c r="B9" s="36" t="s">
        <v>46</v>
      </c>
      <c r="C9" s="35" t="s">
        <v>47</v>
      </c>
      <c r="D9" s="35" t="s">
        <v>48</v>
      </c>
      <c r="E9" s="36" t="s">
        <v>49</v>
      </c>
      <c r="F9" s="36" t="s">
        <v>58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6" t="s">
        <v>51</v>
      </c>
      <c r="B10" s="11">
        <f>11422147.77+11522145.5+8163866.6+6301379.21+660802.99</f>
        <v>38070342.07</v>
      </c>
      <c r="C10" s="12">
        <f>21078245.09+1410787.11+2036268.04+340132.43+716710.84</f>
        <v>25582143.509999998</v>
      </c>
      <c r="D10" s="13" t="s">
        <v>52</v>
      </c>
      <c r="E10" s="23">
        <f>C10/B10</f>
        <v>0.67197041368743338</v>
      </c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25">
      <c r="A11" s="16" t="s">
        <v>53</v>
      </c>
      <c r="B11" s="12">
        <f>30594727.73+1156389.72+9069758.6</f>
        <v>40820876.049999997</v>
      </c>
      <c r="C11" s="12">
        <f>1242808.59+1450799.88+17387011.97+4203900.69+5578795.38+3526.34+462446.18+572669.41+187798+8425865.66+4090893.59</f>
        <v>43606515.689999998</v>
      </c>
      <c r="D11" s="13" t="s">
        <v>54</v>
      </c>
      <c r="E11" s="23">
        <f>C11/B11</f>
        <v>1.0682405648665643</v>
      </c>
      <c r="F11" s="25" t="s">
        <v>59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8" t="s">
        <v>56</v>
      </c>
      <c r="B12" s="26">
        <f>SUM(B10:B11)</f>
        <v>78891218.120000005</v>
      </c>
      <c r="C12" s="27">
        <f>SUM(C10:C11)</f>
        <v>69188659.199999988</v>
      </c>
      <c r="D12" s="20">
        <f>C12/B12</f>
        <v>0.87701344774216028</v>
      </c>
      <c r="E12" s="28"/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x14ac:dyDescent="0.25">
      <c r="A13" s="38" t="s">
        <v>60</v>
      </c>
      <c r="B13" s="38"/>
      <c r="C13" s="38"/>
      <c r="D13" s="38"/>
      <c r="E13" s="38"/>
      <c r="F13" s="36" t="s">
        <v>61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25">
      <c r="A14" s="38"/>
      <c r="B14" s="38"/>
      <c r="C14" s="38"/>
      <c r="D14" s="38"/>
      <c r="E14" s="38"/>
      <c r="F14" s="41" t="s">
        <v>62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7">
    <mergeCell ref="A13:E14"/>
    <mergeCell ref="A1:F1"/>
    <mergeCell ref="A2:F2"/>
    <mergeCell ref="A3:F3"/>
    <mergeCell ref="D7:E7"/>
    <mergeCell ref="A8:F8"/>
    <mergeCell ref="D12:E12"/>
  </mergeCells>
  <hyperlinks>
    <hyperlink ref="F11" r:id="rId1" display="http://www.loja.gob.ec/files/image/LOTAIP/2023/ene/ejecucion_presupuestaria_diciembre_2022-signed.pdf"/>
    <hyperlink ref="F6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D6" sqref="D6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39">
        <v>45203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40" t="s">
        <v>64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65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4" sqref="B4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6" t="s">
        <v>23</v>
      </c>
      <c r="B1" s="5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26</v>
      </c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2011-04-20T17:22:00Z</dcterms:created>
  <dcterms:modified xsi:type="dcterms:W3CDTF">2023-10-11T17:01:32Z</dcterms:modified>
</cp:coreProperties>
</file>